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orgartun35.sharepoint.com/sites/vi/malefnastarf/Málefnastarf/Staðreyndir/260602 Uppgjör á 157. löggjafarþingi/"/>
    </mc:Choice>
  </mc:AlternateContent>
  <xr:revisionPtr revIDLastSave="162" documentId="11_34354268B9C1837F022C15065D8EAAB3AC4360D2" xr6:coauthVersionLast="47" xr6:coauthVersionMax="47" xr10:uidLastSave="{E372BAB0-EAB3-4A28-B37C-DA19D080030F}"/>
  <bookViews>
    <workbookView xWindow="38290" yWindow="-110" windowWidth="38620" windowHeight="2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5" i="1"/>
  <c r="N16" i="1"/>
  <c r="N17" i="1"/>
  <c r="N18" i="1"/>
  <c r="N9" i="1"/>
  <c r="N8" i="1"/>
  <c r="M10" i="1"/>
  <c r="M11" i="1"/>
  <c r="M12" i="1"/>
  <c r="M13" i="1"/>
  <c r="M14" i="1"/>
  <c r="M15" i="1"/>
  <c r="M16" i="1"/>
  <c r="M17" i="1"/>
  <c r="M18" i="1"/>
  <c r="M9" i="1"/>
  <c r="M8" i="1"/>
  <c r="L8" i="1"/>
  <c r="L10" i="1"/>
  <c r="L11" i="1"/>
  <c r="L12" i="1"/>
  <c r="L13" i="1"/>
  <c r="L14" i="1"/>
  <c r="L15" i="1"/>
  <c r="L16" i="1"/>
  <c r="L17" i="1"/>
  <c r="L18" i="1"/>
  <c r="L9" i="1"/>
  <c r="K18" i="1"/>
  <c r="K10" i="1"/>
  <c r="K11" i="1"/>
  <c r="K12" i="1"/>
  <c r="K13" i="1"/>
  <c r="K14" i="1"/>
  <c r="K15" i="1"/>
  <c r="K16" i="1"/>
  <c r="K17" i="1"/>
  <c r="K9" i="1"/>
  <c r="K8" i="1"/>
  <c r="N19" i="1" l="1"/>
  <c r="M19" i="1"/>
  <c r="L19" i="1"/>
  <c r="K19" i="1"/>
</calcChain>
</file>

<file path=xl/sharedStrings.xml><?xml version="1.0" encoding="utf-8"?>
<sst xmlns="http://schemas.openxmlformats.org/spreadsheetml/2006/main" count="290" uniqueCount="175">
  <si>
    <t>Almannatryggingar (launavísitala)</t>
  </si>
  <si>
    <t>Húsaleigulög (almenn skráningarskylda leigusamninga og breyting leigufjárhæðar)</t>
  </si>
  <si>
    <t>Kílómetragjald á ökutæki</t>
  </si>
  <si>
    <t>Skattar, gjöld o.fl. (tollar, leigutekjur o.fl.)</t>
  </si>
  <si>
    <t>Stafrænn viðnámsþróttur fjármálamarkaðar (DORA)</t>
  </si>
  <si>
    <t>Veitingastaðir, gististaðir og skemmtanahald (skammtímaleiga, gagnaöflun og rekstrarleyfi)</t>
  </si>
  <si>
    <t>Almennar íbúðir</t>
  </si>
  <si>
    <t>Fjölmiðlar</t>
  </si>
  <si>
    <t>Almannatryggingar (eingreiðsla)</t>
  </si>
  <si>
    <t>Endurgreiðslur vegna kvikmyndagerðar á Íslandi (framlenging gildistíma o.fl.)</t>
  </si>
  <si>
    <t>Fjárlög 2026</t>
  </si>
  <si>
    <t>Fjármálafyrirtæki (CRR III)</t>
  </si>
  <si>
    <t>Fjölmiðlar (stuðningur við einkarekna fjölmiðla)</t>
  </si>
  <si>
    <t>Framhaldsskólar (viðurkenning námsbrautarlýsinga ofl.)</t>
  </si>
  <si>
    <t>Húsnæðismál (hlutdeildarlán)</t>
  </si>
  <si>
    <t>Leigubifreiðaakstur (öryggi og starfsumhverfi)</t>
  </si>
  <si>
    <t>Lyfjalög og lækningatæki (EES-reglur)</t>
  </si>
  <si>
    <t>Markaðssetningarlög</t>
  </si>
  <si>
    <t>Menntasjóður námsmanna (námsstyrkir og endurgreiðslur)</t>
  </si>
  <si>
    <t>Skattar, tollar og gjöld (aðgerðir gegn peningaþvætti, viðurlög ofl.)</t>
  </si>
  <si>
    <t>Sóttvarnarlög</t>
  </si>
  <si>
    <t>Stjórn fiskveiða (jöfnunarheimild)</t>
  </si>
  <si>
    <t>Úrvinnslugjald (skilagjald, umbúðir og uppfærslur viðauka)</t>
  </si>
  <si>
    <t>Virðisaukaskattur og samkeppnislög (skatthlutfall eldsneytis)</t>
  </si>
  <si>
    <t>Fjármálaáætlun fyrir árin 2027--2031</t>
  </si>
  <si>
    <t>Jöfnun kostnaðar við dreifingu á raforku</t>
  </si>
  <si>
    <t>Aðgengi að vefsetrum og smáforritum opinberra aðila</t>
  </si>
  <si>
    <t>Afurðasjóður Grindavíkurbæjar (framlenging)</t>
  </si>
  <si>
    <t>Áhafnir skipa (áhafnir björgunarskipa)</t>
  </si>
  <si>
    <t>Breyting á ýmsum lögum vegna fjárlaga 2026</t>
  </si>
  <si>
    <t>Brottfall laga um Heyrnar- og talmeinastöð</t>
  </si>
  <si>
    <t>Dýrasjúkdómar og varnir gegn þeim (riðuveiki o.fl.)</t>
  </si>
  <si>
    <t>Faggilding o.fl. og staðlar og Staðlaráð Íslands (endurskoðun)</t>
  </si>
  <si>
    <t>Fjáraukalög IV 2025</t>
  </si>
  <si>
    <t>Fjöleignarhús (dýrahald)</t>
  </si>
  <si>
    <t>Fullnusta refsinga (brottvísun og afplánun erlendra fanga)</t>
  </si>
  <si>
    <t>Fæðingar- og foreldraorlof og sorgarleyfi (fyrirkomulag greiðslna)</t>
  </si>
  <si>
    <t>Grunnskólar (símar og snjalltæki)</t>
  </si>
  <si>
    <t>Hafrannsóknastofnun, rannsókna- og ráðgjafarstofnun hafs og vatna (hlutverk, ráðgjafarnefnd, forstjóri o.fl.)</t>
  </si>
  <si>
    <t>Kirkjugarðar, greftrun og líkbrennsla (rekstur líkhúsa)</t>
  </si>
  <si>
    <t>Kosningalög, sveitarstjórnarlög og lögheimili og aðsetur (Grindavík)</t>
  </si>
  <si>
    <t>Landhelgi, aðlægt belti, efnahagslögsaga og landgrunn</t>
  </si>
  <si>
    <t>Lækningatæki (EES-reglur)</t>
  </si>
  <si>
    <t>Markaðir fyrir sýndareignir</t>
  </si>
  <si>
    <t>Meðferð sakamála o.fl. (upptaka fjárhagslegs ágóða af brotum o.fl.)</t>
  </si>
  <si>
    <t>Nálgunarbann og brottvísun af heimili (rafrænt eftirlit o.fl.)</t>
  </si>
  <si>
    <t>Náttúruvernd, Vatnajökulsþjóðgarður og úrskurðarnefnd umhverfis- og auðlindamála (gjaldtaka o.fl. vegna Náttúruverndarstofnunar)</t>
  </si>
  <si>
    <t>Raforkulög (raforkuviðskipti)</t>
  </si>
  <si>
    <t>Samningur Sameinuðu þjóðanna um réttindi fatlaðs fólks</t>
  </si>
  <si>
    <t>Schengen-upplýsingakerfið á Íslandi (heimildir til skráningar brotamanna)</t>
  </si>
  <si>
    <t>Sjúkratryggingar og ófrjósemisaðgerðir (ýmsar breytingar)</t>
  </si>
  <si>
    <t>Skipalög (EES reglur)</t>
  </si>
  <si>
    <t>Staðfesting ríkisreiknings 2024</t>
  </si>
  <si>
    <t>Starfstengdir eftirlaunasjóðir</t>
  </si>
  <si>
    <t>Stefnur og aðgerðaáætlanir á sviði húsnæðis- og skipulagsmála, samgangna og byggðamála (stefnumörkun)</t>
  </si>
  <si>
    <t>Útlendingar (afturköllun alþjóðlegrar verndar)</t>
  </si>
  <si>
    <t>Varnir gegn mengun hafs og stranda (EES-reglur, móttaka úrgangs í höfnum)</t>
  </si>
  <si>
    <t>Vegabréfsáritanir</t>
  </si>
  <si>
    <t>Verðbréfun</t>
  </si>
  <si>
    <t>Verndun og sjálfbær nýting líffræðilegrar fjölbreytni hafsins utan lögsögu ríkja</t>
  </si>
  <si>
    <t>Viðskiptakerfi ESB með losunarheimildir og hollustuhættir og mengunarvarnir (ETS-kerfið)</t>
  </si>
  <si>
    <t>Ákvarðanir nr. 332/2023 og 333/2023 um breytingu á XVII. viðauka við EES-samninginn o.fl. (hugverkaréttindi o.fl.)</t>
  </si>
  <si>
    <t>Ákvörðun nr. 30/2024 og 68/2025 um breytingu á IX. viðauka við EES-samninginn o.fl. (fjármálaþjónusta o.fl.)</t>
  </si>
  <si>
    <t>Borgarstefna fyrir árin 2025--2040</t>
  </si>
  <si>
    <t>Framkvæmdaáætlun í kynjajafnréttismálum fyrir árin 2026--2029</t>
  </si>
  <si>
    <t>Framkvæmdaáætlun náttúruminjaskrár fyrir árin 2025--2029</t>
  </si>
  <si>
    <t>Frestun á fundum Alþingis</t>
  </si>
  <si>
    <t>Fullgilding samningsins um loftslagsbreytingar, viðskipti og sjálfbærni</t>
  </si>
  <si>
    <t>Staðfesting ákvarðana sameiginlegu EES-nefndarinnar um breytingu á IX. viðauka við EES-samninginn (Fjármálaþjónusta)</t>
  </si>
  <si>
    <t>Stefna í neytendamálum til ársins 2030</t>
  </si>
  <si>
    <t>Stefna í varnar- og öryggismálum</t>
  </si>
  <si>
    <t>Þjóðaratkvæðagreiðsla um framhald viðræðna um aðild Íslands að Evrópusambandinu</t>
  </si>
  <si>
    <t>Útlendingar og lögreglulög</t>
  </si>
  <si>
    <t>Brottfararstöð</t>
  </si>
  <si>
    <t>Samgönguáætlun fyrir árin 2026--2040 ásamt fimm ára aðgerðaáætlun fyrir árin 2026--2030</t>
  </si>
  <si>
    <t>Laun þjóðkjörinna fulltrúa og æðstu embættismanna</t>
  </si>
  <si>
    <t>Miðstöð menntunar og skólaþjónustu o.fl. (miðlægur nemendagrunnur)</t>
  </si>
  <si>
    <t>Innviðafélag</t>
  </si>
  <si>
    <t>Útlendingar og atvinnuréttindi útlendinga (útgáfa dvalar- og atvinnuleyfa)</t>
  </si>
  <si>
    <t>Almenn hegningarlög</t>
  </si>
  <si>
    <t>Framkvæmd öryggisráðstafana samkvæmt dómsúrlausn</t>
  </si>
  <si>
    <t>Réttindavernd fatlaðs fólks</t>
  </si>
  <si>
    <t>Réttindi sjúklinga (takmörkun á beitingu nauðungar)</t>
  </si>
  <si>
    <t>Verndar- og orkunýtingaráætlun (vindorka og verndarflokkur)</t>
  </si>
  <si>
    <t>Opinberir háskólar (gjaldtökuheimildir)</t>
  </si>
  <si>
    <t>Almannatryggingar og heilbrigðisþjónusta (hækkun almenns frítekjumarks ellilífeyris o.fl.)</t>
  </si>
  <si>
    <t>Evrópskir langtímafjárfestingarsjóðir (einföldun)</t>
  </si>
  <si>
    <t>Laun forseta Íslands og Stjórnarráð Íslands</t>
  </si>
  <si>
    <t>Opinber stuðningur við vísindi og nýsköpun</t>
  </si>
  <si>
    <t>Opinberir háskólar (háskólasamstæður)</t>
  </si>
  <si>
    <t>Sjúkraskrár (stafræn sjúkraskrá o.fl.)</t>
  </si>
  <si>
    <t>Slysatryggingar almannatrygginga (sjúkrahjálp)</t>
  </si>
  <si>
    <t>Stafræn og rafræn málsmeðferð hjá sýslumönnum og dómstólum</t>
  </si>
  <si>
    <t>Stuðningur við nýsköpunarfyrirtæki (framkvæmd)</t>
  </si>
  <si>
    <t>Sýslumaður</t>
  </si>
  <si>
    <t>Verndar- og orkunýtingaráætlun og raforkulög (orkuöflunarstefna, aukin skilvirkni o.fl.)</t>
  </si>
  <si>
    <t>Viðurkenning á faglegri menntun og hæfi til starfa hér á landi (meðalhófsprófun, EES reglur)</t>
  </si>
  <si>
    <t>Þjónustuveitendur hópfjármögnunar fyrir fyrirtæki</t>
  </si>
  <si>
    <t>Breyting á þingsályktun nr. 24/152 um áætlun um vernd og orkunýtingu landsvæða</t>
  </si>
  <si>
    <t>Fríverslunarsamningur milli EFTA-ríkjanna og Úkraínu o.fl.</t>
  </si>
  <si>
    <t>Fullgilding fríverslunarsamnings milli EFTA-ríkjanna og Mercosur</t>
  </si>
  <si>
    <t>Atvinnuleysistryggingar og vinnumarkaðsaðgerðir</t>
  </si>
  <si>
    <t>Stofnun atvinnuveganna</t>
  </si>
  <si>
    <t>Einföldun regluverks og aukin skilvirkni eftirlits með hollustuháttum og mengunarvörnum</t>
  </si>
  <si>
    <t>Ráðstöfun viðbótariðgjalds til séreignarsparnaðar inn á höfuðstól húsnæðislána</t>
  </si>
  <si>
    <t>Rýni á fjárfestingum erlendra aðila vegna þjóðaröryggis og allsherjarreglu</t>
  </si>
  <si>
    <t>Skyldutrygging lífeyrisréttinda og starfsemi lífeyrissjóða</t>
  </si>
  <si>
    <t>Breyting á ýmsum lögum vegna einföldunar og samræmingar leyfisferla á sviði umhverfis- og orkumála</t>
  </si>
  <si>
    <t>Jöfn staða og jafn réttur kynjanna (skýrslugjöf um kynbundinn launamun)</t>
  </si>
  <si>
    <t>Sameining Skipulagsstofnunar og Húsnæðis- og mannvirkjastofnunar</t>
  </si>
  <si>
    <t>Skipan nefndar til að kanna aðbúnað barna sem vistuð voru fyrir atbeina stjórnvalda á einkaheimilum</t>
  </si>
  <si>
    <t>Dags.</t>
  </si>
  <si>
    <t>Mál</t>
  </si>
  <si>
    <t>Einkunn</t>
  </si>
  <si>
    <t>Ráðuneyti</t>
  </si>
  <si>
    <t>DMR</t>
  </si>
  <si>
    <t>FRN</t>
  </si>
  <si>
    <t>URN</t>
  </si>
  <si>
    <t>FJR</t>
  </si>
  <si>
    <t>UTN</t>
  </si>
  <si>
    <t>FOR</t>
  </si>
  <si>
    <t>MNH</t>
  </si>
  <si>
    <t>ATRN</t>
  </si>
  <si>
    <t>HRN</t>
  </si>
  <si>
    <t>MRN</t>
  </si>
  <si>
    <t>IRN</t>
  </si>
  <si>
    <t>Umsögn VÍ</t>
  </si>
  <si>
    <t>https://www.althingi.is/altext/erindi/157/157-1491.pdf</t>
  </si>
  <si>
    <t>https://www.althingi.is/altext/erindi/157/157-1227.pdf</t>
  </si>
  <si>
    <t>https://www.althingi.is/altext/erindi/157/157-283.pdf</t>
  </si>
  <si>
    <t>https://www.althingi.is/altext/erindi/157/157-955.pdf</t>
  </si>
  <si>
    <t>https://www.althingi.is/altext/erindi/157/157-1419.pdf</t>
  </si>
  <si>
    <t>https://www.althingi.is/altext/erindi/157/157-1739.pdf</t>
  </si>
  <si>
    <t>https://www.althingi.is/altext/erindi/157/157-2524.pdf</t>
  </si>
  <si>
    <t>https://www.althingi.is/altext/erindi/157/157-2472.pdf</t>
  </si>
  <si>
    <t>https://www.althingi.is/altext/erindi/157/157-2525.pdf</t>
  </si>
  <si>
    <t>https://www.althingi.is/altext/erindi/157/157-1417.pdf</t>
  </si>
  <si>
    <t>https://www.althingi.is/altext/erindi/157/157-501.pdf</t>
  </si>
  <si>
    <t>https://www.althingi.is/altext/erindi/157/157-699.pdf</t>
  </si>
  <si>
    <t>https://www.althingi.is/altext/erindi/157/157-2303.pdf</t>
  </si>
  <si>
    <t>https://www.althingi.is/altext/erindi/157/157-679.pdf</t>
  </si>
  <si>
    <t>https://www.althingi.is/altext/erindi/157/157-294.pdf</t>
  </si>
  <si>
    <t>https://www.althingi.is/altext/erindi/157/157-1106.pdf</t>
  </si>
  <si>
    <t>https://www.althingi.is/altext/erindi/157/157-2495.pdf</t>
  </si>
  <si>
    <t>https://www.althingi.is/altext/erindi/157/157-2563.pdf</t>
  </si>
  <si>
    <t>https://www.althingi.is/altext/erindi/157/157-2721.pdf</t>
  </si>
  <si>
    <t>https://www.althingi.is/altext/erindi/157/157-35.pdf</t>
  </si>
  <si>
    <t>https://www.althingi.is/altext/erindi/157/157-566.pdf</t>
  </si>
  <si>
    <t>https://www.althingi.is/altext/erindi/157/157-184.pdf</t>
  </si>
  <si>
    <t>https://www.althingi.is/altext/erindi/157/157-1317.pdf</t>
  </si>
  <si>
    <t>https://www.althingi.is/altext/erindi/157/157-302.pdf</t>
  </si>
  <si>
    <t>https://www.althingi.is/altext/erindi/157/157-2051.pdf</t>
  </si>
  <si>
    <t>https://www.althingi.is/altext/erindi/157/157-2698.pdf</t>
  </si>
  <si>
    <t>https://www.althingi.is/altext/erindi/157/157-278.pdf</t>
  </si>
  <si>
    <t>https://www.althingi.is/altext/erindi/157/157-1044.pdf</t>
  </si>
  <si>
    <t>https://www.althingi.is/altext/erindi/157/157-572.pdf</t>
  </si>
  <si>
    <t>https://www.althingi.is/altext/erindi/157/157-617.pdf</t>
  </si>
  <si>
    <t xml:space="preserve">Mat á efnahagslegum áhrifum allra þingmála sem voru samþykkt á Alþingi </t>
  </si>
  <si>
    <t>Uppgjör á 157. löggjafarþingi</t>
  </si>
  <si>
    <t>Skammstöfun</t>
  </si>
  <si>
    <t>Fjármála- og efnahagsráðuneytið</t>
  </si>
  <si>
    <t>Forsætisráðuneytið</t>
  </si>
  <si>
    <t>Utanríkisráðuneytið</t>
  </si>
  <si>
    <t>Félags- og húsnæðismálaráðuneytið</t>
  </si>
  <si>
    <t>Umhverfis-, orku- og loftslagsráðuneytið</t>
  </si>
  <si>
    <t>Heilbrigðisráðuneytið</t>
  </si>
  <si>
    <t>Mennta- og barnamálaráðuneytið</t>
  </si>
  <si>
    <t>Dómsmálaráðuneytið</t>
  </si>
  <si>
    <t>Innviðaráðuneytið</t>
  </si>
  <si>
    <t>Atvinnuvegaráðuneytið</t>
  </si>
  <si>
    <t>Fjöldi mála</t>
  </si>
  <si>
    <t>Fjöldi jákvæðra mála</t>
  </si>
  <si>
    <t>Fjöldi neikvæðra mála</t>
  </si>
  <si>
    <t>Heildaráhrif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</si>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</sst>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/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IBM Plex Sans"/>
      <family val="2"/>
    </font>
    <font>
      <sz val="10"/>
      <color theme="1"/>
      <name val="IBM Plex Sans"/>
      <family val="2"/>
    </font>
    <font>
      <b/>
      <sz val="10"/>
      <color theme="1"/>
      <name val="IBM Plex Sans"/>
      <family val="2"/>
    </font>
    <font>
      <b/>
      <sz val="12"/>
      <color theme="1"/>
      <name val="IBM Plex Sans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IBM Plex Sans"/>
      <family val="2"/>
    </font>
    <font>
      <i/>
      <sz val="11"/>
      <color theme="1"/>
      <name val="IBM Plex Sans"/>
      <family val="2"/>
    </font>
    <font>
      <b/>
      <sz val="11"/>
      <color theme="1"/>
      <name val="IBM Plex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0" borderId="0" xfId="1" applyFont="1"/>
    <xf numFmtId="0" fontId="6" fillId="0" borderId="0" xfId="1" applyFont="1" applyFill="1"/>
    <xf numFmtId="0" fontId="5" fillId="0" borderId="0" xfId="1"/>
    <xf numFmtId="0" fontId="5" fillId="2" borderId="0" xfId="1" applyFill="1"/>
    <xf numFmtId="0" fontId="2" fillId="0" borderId="0" xfId="0" applyFont="1"/>
    <xf numFmtId="166" fontId="2" fillId="0" borderId="0" xfId="0" applyNumberFormat="1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1" fillId="3" borderId="0" xfId="0" applyFont="1" applyFill="1"/>
    <xf numFmtId="0" fontId="1" fillId="0" borderId="0" xfId="0" applyFont="1"/>
  </cellXfs>
  <cellStyles count="2">
    <cellStyle name="Hyperlink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BM Plex Sans"/>
        <family val="2"/>
        <scheme val="none"/>
      </font>
      <numFmt numFmtId="166" formatCode="d/m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IBM Plex San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BM Plex Sans"/>
        <family val="2"/>
        <scheme val="none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BM Plex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BM Plex San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2155DC-87FF-420F-8D05-B5161C10CB7A}" name="Table1" displayName="Table1" ref="B7:F119" totalsRowShown="0" headerRowDxfId="2">
  <autoFilter ref="B7:F119" xr:uid="{5A2155DC-87FF-420F-8D05-B5161C10CB7A}"/>
  <tableColumns count="5">
    <tableColumn id="1" xr3:uid="{16547801-BE76-47ED-B236-E6FD849FE49F}" name="Dags." dataDxfId="0"/>
    <tableColumn id="2" xr3:uid="{24E90F8E-7A34-475C-9349-EDD597E3FC62}" name="Mál" dataDxfId="1" dataCellStyle="Hyperlink"/>
    <tableColumn id="3" xr3:uid="{9547A882-63E2-490D-B52E-93261E12C82A}" name="Ráðuneyti" dataDxfId="5"/>
    <tableColumn id="4" xr3:uid="{F36088CA-05F4-4BD9-AE67-AA139F5170C2}" name="Einkunn" dataDxfId="4"/>
    <tableColumn id="5" xr3:uid="{A2B61B96-42D8-4BA1-884A-BFC1A82639D9}" name="Umsögn VÍ" dataDxfId="3" dataCellStyle="Hyperlink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lthingi.is/altext/erindi/157/157-1419.pdf" TargetMode="External"/><Relationship Id="rId21" Type="http://schemas.openxmlformats.org/officeDocument/2006/relationships/hyperlink" Target="https://www.althingi.is/thingstorf/thingmalalistar-eftir-thingum/ferill/157/232/?ltg=157&amp;mnr=232" TargetMode="External"/><Relationship Id="rId42" Type="http://schemas.openxmlformats.org/officeDocument/2006/relationships/hyperlink" Target="https://www.althingi.is/thingstorf/thingmalalistar-eftir-thingum/ferill/157/191/?ltg=157&amp;mnr=191" TargetMode="External"/><Relationship Id="rId63" Type="http://schemas.openxmlformats.org/officeDocument/2006/relationships/hyperlink" Target="https://www.althingi.is/thingstorf/thingmalalistar-eftir-thingum/ferill/157/79/?ltg=157&amp;mnr=79" TargetMode="External"/><Relationship Id="rId84" Type="http://schemas.openxmlformats.org/officeDocument/2006/relationships/hyperlink" Target="https://www.althingi.is/thingstorf/thingmalalistar-eftir-thingum/ferill/157/594/?ltg=157&amp;mnr=594" TargetMode="External"/><Relationship Id="rId138" Type="http://schemas.openxmlformats.org/officeDocument/2006/relationships/hyperlink" Target="https://www.althingi.is/altext/erindi/157/157-2698.pdf" TargetMode="External"/><Relationship Id="rId107" Type="http://schemas.openxmlformats.org/officeDocument/2006/relationships/hyperlink" Target="https://www.althingi.is/thingstorf/thingmalalistar-eftir-thingum/ferill/157/322/?ltg=157&amp;mnr=322" TargetMode="External"/><Relationship Id="rId11" Type="http://schemas.openxmlformats.org/officeDocument/2006/relationships/hyperlink" Target="https://www.althingi.is/thingstorf/thingmalalistar-eftir-thingum/ferill/157/147/?ltg=157&amp;mnr=147" TargetMode="External"/><Relationship Id="rId32" Type="http://schemas.openxmlformats.org/officeDocument/2006/relationships/hyperlink" Target="https://www.althingi.is/thingstorf/thingmalalistar-eftir-thingum/ferill/157/70/?ltg=157&amp;mnr=70" TargetMode="External"/><Relationship Id="rId37" Type="http://schemas.openxmlformats.org/officeDocument/2006/relationships/hyperlink" Target="https://www.althingi.is/thingstorf/thingmalalistar-eftir-thingum/ferill/157/47/?ltg=157&amp;mnr=47" TargetMode="External"/><Relationship Id="rId53" Type="http://schemas.openxmlformats.org/officeDocument/2006/relationships/hyperlink" Target="https://www.althingi.is/thingstorf/thingmalalistar-eftir-thingum/ferill/157/231/?ltg=157&amp;mnr=231" TargetMode="External"/><Relationship Id="rId58" Type="http://schemas.openxmlformats.org/officeDocument/2006/relationships/hyperlink" Target="https://www.althingi.is/thingstorf/thingmalalistar-eftir-thingum/ferill/157/296/?ltg=157&amp;mnr=296" TargetMode="External"/><Relationship Id="rId74" Type="http://schemas.openxmlformats.org/officeDocument/2006/relationships/hyperlink" Target="https://www.althingi.is/thingstorf/thingmalalistar-eftir-thingum/ferill/157/600/?ltg=157&amp;mnr=600" TargetMode="External"/><Relationship Id="rId79" Type="http://schemas.openxmlformats.org/officeDocument/2006/relationships/hyperlink" Target="https://www.althingi.is/thingstorf/thingmalalistar-eftir-thingum/ferill/157/565/?ltg=157&amp;mnr=565" TargetMode="External"/><Relationship Id="rId102" Type="http://schemas.openxmlformats.org/officeDocument/2006/relationships/hyperlink" Target="https://www.althingi.is/thingstorf/thingmalalistar-eftir-thingum/ferill/157/115/?ltg=157&amp;mnr=115" TargetMode="External"/><Relationship Id="rId123" Type="http://schemas.openxmlformats.org/officeDocument/2006/relationships/hyperlink" Target="https://www.althingi.is/altext/erindi/157/157-1417.pdf" TargetMode="External"/><Relationship Id="rId128" Type="http://schemas.openxmlformats.org/officeDocument/2006/relationships/hyperlink" Target="https://www.althingi.is/altext/erindi/157/157-1106.pdf" TargetMode="External"/><Relationship Id="rId5" Type="http://schemas.openxmlformats.org/officeDocument/2006/relationships/hyperlink" Target="https://www.althingi.is/thingstorf/thingmalalistar-eftir-thingum/ferill/157/86/?ltg=157&amp;mnr=86" TargetMode="External"/><Relationship Id="rId90" Type="http://schemas.openxmlformats.org/officeDocument/2006/relationships/hyperlink" Target="https://www.althingi.is/thingstorf/thingmalalistar-eftir-thingum/ferill/157/319/?ltg=157&amp;mnr=319" TargetMode="External"/><Relationship Id="rId95" Type="http://schemas.openxmlformats.org/officeDocument/2006/relationships/hyperlink" Target="https://www.althingi.is/thingstorf/thingmalalistar-eftir-thingum/ferill/157/90/?ltg=157&amp;mnr=90" TargetMode="External"/><Relationship Id="rId22" Type="http://schemas.openxmlformats.org/officeDocument/2006/relationships/hyperlink" Target="https://www.althingi.is/thingstorf/thingmalalistar-eftir-thingum/ferill/157/506/?ltg=157&amp;mnr=506" TargetMode="External"/><Relationship Id="rId27" Type="http://schemas.openxmlformats.org/officeDocument/2006/relationships/hyperlink" Target="https://www.althingi.is/thingstorf/thingmalalistar-eftir-thingum/ferill/157/144/?ltg=157&amp;mnr=144" TargetMode="External"/><Relationship Id="rId43" Type="http://schemas.openxmlformats.org/officeDocument/2006/relationships/hyperlink" Target="https://www.althingi.is/thingstorf/thingmalalistar-eftir-thingum/ferill/157/256/?ltg=157&amp;mnr=256" TargetMode="External"/><Relationship Id="rId48" Type="http://schemas.openxmlformats.org/officeDocument/2006/relationships/hyperlink" Target="https://www.althingi.is/thingstorf/thingmalalistar-eftir-thingum/ferill/157/257/?ltg=157&amp;mnr=257" TargetMode="External"/><Relationship Id="rId64" Type="http://schemas.openxmlformats.org/officeDocument/2006/relationships/hyperlink" Target="https://www.althingi.is/thingstorf/thingmalalistar-eftir-thingum/ferill/157/114/?ltg=157&amp;mnr=114" TargetMode="External"/><Relationship Id="rId69" Type="http://schemas.openxmlformats.org/officeDocument/2006/relationships/hyperlink" Target="https://www.althingi.is/thingstorf/thingmalalistar-eftir-thingum/ferill/157/48/?ltg=157&amp;mnr=48" TargetMode="External"/><Relationship Id="rId113" Type="http://schemas.openxmlformats.org/officeDocument/2006/relationships/hyperlink" Target="https://www.althingi.is/altext/erindi/157/157-1491.pdf" TargetMode="External"/><Relationship Id="rId118" Type="http://schemas.openxmlformats.org/officeDocument/2006/relationships/hyperlink" Target="https://www.althingi.is/altext/erindi/157/157-1739.pdf" TargetMode="External"/><Relationship Id="rId134" Type="http://schemas.openxmlformats.org/officeDocument/2006/relationships/hyperlink" Target="https://www.althingi.is/altext/erindi/157/157-184.pdf" TargetMode="External"/><Relationship Id="rId139" Type="http://schemas.openxmlformats.org/officeDocument/2006/relationships/hyperlink" Target="https://www.althingi.is/altext/erindi/157/157-278.pdf" TargetMode="External"/><Relationship Id="rId80" Type="http://schemas.openxmlformats.org/officeDocument/2006/relationships/hyperlink" Target="https://www.althingi.is/thingstorf/thingmalalistar-eftir-thingum/ferill/157/305/?ltg=157&amp;mnr=305" TargetMode="External"/><Relationship Id="rId85" Type="http://schemas.openxmlformats.org/officeDocument/2006/relationships/hyperlink" Target="https://www.althingi.is/thingstorf/thingmalalistar-eftir-thingum/ferill/157/230/?ltg=157&amp;mnr=230" TargetMode="External"/><Relationship Id="rId12" Type="http://schemas.openxmlformats.org/officeDocument/2006/relationships/hyperlink" Target="https://www.althingi.is/thingstorf/thingmalalistar-eftir-thingum/ferill/157/220/?ltg=157&amp;mnr=220" TargetMode="External"/><Relationship Id="rId17" Type="http://schemas.openxmlformats.org/officeDocument/2006/relationships/hyperlink" Target="https://www.althingi.is/thingstorf/thingmalalistar-eftir-thingum/ferill/157/49/?ltg=157&amp;mnr=49" TargetMode="External"/><Relationship Id="rId33" Type="http://schemas.openxmlformats.org/officeDocument/2006/relationships/hyperlink" Target="https://www.althingi.is/thingstorf/thingmalalistar-eftir-thingum/ferill/157/301/?ltg=157&amp;mnr=301" TargetMode="External"/><Relationship Id="rId38" Type="http://schemas.openxmlformats.org/officeDocument/2006/relationships/hyperlink" Target="https://www.althingi.is/thingstorf/thingmalalistar-eftir-thingum/ferill/157/298/?ltg=157&amp;mnr=298" TargetMode="External"/><Relationship Id="rId59" Type="http://schemas.openxmlformats.org/officeDocument/2006/relationships/hyperlink" Target="https://www.althingi.is/thingstorf/thingmalalistar-eftir-thingum/ferill/157/111/?ltg=157&amp;mnr=111" TargetMode="External"/><Relationship Id="rId103" Type="http://schemas.openxmlformats.org/officeDocument/2006/relationships/hyperlink" Target="https://www.althingi.is/thingstorf/thingmalalistar-eftir-thingum/ferill/157/516/?ltg=157&amp;mnr=516" TargetMode="External"/><Relationship Id="rId108" Type="http://schemas.openxmlformats.org/officeDocument/2006/relationships/hyperlink" Target="https://www.althingi.is/thingstorf/thingmalalistar-eftir-thingum/ferill/157/269/?ltg=157&amp;mnr=269" TargetMode="External"/><Relationship Id="rId124" Type="http://schemas.openxmlformats.org/officeDocument/2006/relationships/hyperlink" Target="https://www.althingi.is/altext/erindi/157/157-2525.pdf" TargetMode="External"/><Relationship Id="rId129" Type="http://schemas.openxmlformats.org/officeDocument/2006/relationships/hyperlink" Target="https://www.althingi.is/altext/erindi/157/157-2495.pdf" TargetMode="External"/><Relationship Id="rId54" Type="http://schemas.openxmlformats.org/officeDocument/2006/relationships/hyperlink" Target="https://www.althingi.is/thingstorf/thingmalalistar-eftir-thingum/ferill/157/99/?ltg=157&amp;mnr=99" TargetMode="External"/><Relationship Id="rId70" Type="http://schemas.openxmlformats.org/officeDocument/2006/relationships/hyperlink" Target="https://www.althingi.is/thingstorf/thingmalalistar-eftir-thingum/ferill/157/607/?ltg=157&amp;mnr=607" TargetMode="External"/><Relationship Id="rId75" Type="http://schemas.openxmlformats.org/officeDocument/2006/relationships/hyperlink" Target="https://www.althingi.is/thingstorf/thingmalalistar-eftir-thingum/ferill/157/596/?ltg=157&amp;mnr=596" TargetMode="External"/><Relationship Id="rId91" Type="http://schemas.openxmlformats.org/officeDocument/2006/relationships/hyperlink" Target="https://www.althingi.is/thingstorf/thingmalalistar-eftir-thingum/ferill/157/496/?ltg=157&amp;mnr=496" TargetMode="External"/><Relationship Id="rId96" Type="http://schemas.openxmlformats.org/officeDocument/2006/relationships/hyperlink" Target="https://www.althingi.is/thingstorf/thingmalalistar-eftir-thingum/ferill/157/102/?ltg=157&amp;mnr=102" TargetMode="External"/><Relationship Id="rId140" Type="http://schemas.openxmlformats.org/officeDocument/2006/relationships/hyperlink" Target="https://www.althingi.is/altext/erindi/157/157-1044.pdf" TargetMode="External"/><Relationship Id="rId1" Type="http://schemas.openxmlformats.org/officeDocument/2006/relationships/hyperlink" Target="https://www.althingi.is/thingstorf/thingmalalistar-eftir-thingum/ferill/157/264/?ltg=157&amp;mnr=264" TargetMode="External"/><Relationship Id="rId6" Type="http://schemas.openxmlformats.org/officeDocument/2006/relationships/hyperlink" Target="https://www.althingi.is/thingstorf/thingmalalistar-eftir-thingum/ferill/157/265/?ltg=157&amp;mnr=265" TargetMode="External"/><Relationship Id="rId23" Type="http://schemas.openxmlformats.org/officeDocument/2006/relationships/hyperlink" Target="https://www.althingi.is/thingstorf/thingmalalistar-eftir-thingum/ferill/157/108/?ltg=157&amp;mnr=108" TargetMode="External"/><Relationship Id="rId28" Type="http://schemas.openxmlformats.org/officeDocument/2006/relationships/hyperlink" Target="https://www.althingi.is/thingstorf/thingmalalistar-eftir-thingum/ferill/157/400/?ltg=157&amp;mnr=400" TargetMode="External"/><Relationship Id="rId49" Type="http://schemas.openxmlformats.org/officeDocument/2006/relationships/hyperlink" Target="https://www.althingi.is/thingstorf/thingmalalistar-eftir-thingum/ferill/157/148/?ltg=157&amp;mnr=148" TargetMode="External"/><Relationship Id="rId114" Type="http://schemas.openxmlformats.org/officeDocument/2006/relationships/hyperlink" Target="https://www.althingi.is/altext/erindi/157/157-1227.pdf" TargetMode="External"/><Relationship Id="rId119" Type="http://schemas.openxmlformats.org/officeDocument/2006/relationships/hyperlink" Target="https://www.althingi.is/altext/erindi/157/157-699.pdf" TargetMode="External"/><Relationship Id="rId44" Type="http://schemas.openxmlformats.org/officeDocument/2006/relationships/hyperlink" Target="https://www.althingi.is/thingstorf/thingmalalistar-eftir-thingum/ferill/157/106/?ltg=157&amp;mnr=106" TargetMode="External"/><Relationship Id="rId60" Type="http://schemas.openxmlformats.org/officeDocument/2006/relationships/hyperlink" Target="https://www.althingi.is/thingstorf/thingmalalistar-eftir-thingum/ferill/157/308/?ltg=157&amp;mnr=308" TargetMode="External"/><Relationship Id="rId65" Type="http://schemas.openxmlformats.org/officeDocument/2006/relationships/hyperlink" Target="https://www.althingi.is/thingstorf/thingmalalistar-eftir-thingum/ferill/157/100/?ltg=157&amp;mnr=100" TargetMode="External"/><Relationship Id="rId81" Type="http://schemas.openxmlformats.org/officeDocument/2006/relationships/hyperlink" Target="https://www.althingi.is/thingstorf/thingmalalistar-eftir-thingum/ferill/157/535/?ltg=157&amp;mnr=535" TargetMode="External"/><Relationship Id="rId86" Type="http://schemas.openxmlformats.org/officeDocument/2006/relationships/hyperlink" Target="https://www.althingi.is/thingstorf/thingmalalistar-eftir-thingum/ferill/157/312/?ltg=157&amp;mnr=312" TargetMode="External"/><Relationship Id="rId130" Type="http://schemas.openxmlformats.org/officeDocument/2006/relationships/hyperlink" Target="https://www.althingi.is/altext/erindi/157/157-2563.pdf" TargetMode="External"/><Relationship Id="rId135" Type="http://schemas.openxmlformats.org/officeDocument/2006/relationships/hyperlink" Target="https://www.althingi.is/altext/erindi/157/157-1317.pdf" TargetMode="External"/><Relationship Id="rId13" Type="http://schemas.openxmlformats.org/officeDocument/2006/relationships/hyperlink" Target="https://www.althingi.is/thingstorf/thingmalalistar-eftir-thingum/ferill/157/299/?ltg=157&amp;mnr=299" TargetMode="External"/><Relationship Id="rId18" Type="http://schemas.openxmlformats.org/officeDocument/2006/relationships/hyperlink" Target="https://www.althingi.is/thingstorf/thingmalalistar-eftir-thingum/ferill/157/154/?ltg=157&amp;mnr=154" TargetMode="External"/><Relationship Id="rId39" Type="http://schemas.openxmlformats.org/officeDocument/2006/relationships/hyperlink" Target="https://www.althingi.is/thingstorf/thingmalalistar-eftir-thingum/ferill/157/581/?ltg=157&amp;mnr=581" TargetMode="External"/><Relationship Id="rId109" Type="http://schemas.openxmlformats.org/officeDocument/2006/relationships/hyperlink" Target="https://www.althingi.is/thingstorf/thingmalalistar-eftir-thingum/ferill/157/510/?ltg=157&amp;mnr=510" TargetMode="External"/><Relationship Id="rId34" Type="http://schemas.openxmlformats.org/officeDocument/2006/relationships/hyperlink" Target="https://www.althingi.is/thingstorf/thingmalalistar-eftir-thingum/ferill/157/228/?ltg=157&amp;mnr=228" TargetMode="External"/><Relationship Id="rId50" Type="http://schemas.openxmlformats.org/officeDocument/2006/relationships/hyperlink" Target="https://www.althingi.is/thingstorf/thingmalalistar-eftir-thingum/ferill/157/330/?ltg=157&amp;mnr=330" TargetMode="External"/><Relationship Id="rId55" Type="http://schemas.openxmlformats.org/officeDocument/2006/relationships/hyperlink" Target="https://www.althingi.is/thingstorf/thingmalalistar-eftir-thingum/ferill/157/101/?ltg=157&amp;mnr=101" TargetMode="External"/><Relationship Id="rId76" Type="http://schemas.openxmlformats.org/officeDocument/2006/relationships/hyperlink" Target="https://www.althingi.is/thingstorf/thingmalalistar-eftir-thingum/ferill/157/567/?ltg=157&amp;mnr=567" TargetMode="External"/><Relationship Id="rId97" Type="http://schemas.openxmlformats.org/officeDocument/2006/relationships/hyperlink" Target="https://www.althingi.is/thingstorf/thingmalalistar-eftir-thingum/ferill/157/366/?ltg=157&amp;mnr=366" TargetMode="External"/><Relationship Id="rId104" Type="http://schemas.openxmlformats.org/officeDocument/2006/relationships/hyperlink" Target="https://www.althingi.is/thingstorf/thingmalalistar-eftir-thingum/ferill/157/215/?ltg=157&amp;mnr=215" TargetMode="External"/><Relationship Id="rId120" Type="http://schemas.openxmlformats.org/officeDocument/2006/relationships/hyperlink" Target="https://www.althingi.is/altext/erindi/157/157-501.pdf" TargetMode="External"/><Relationship Id="rId125" Type="http://schemas.openxmlformats.org/officeDocument/2006/relationships/hyperlink" Target="https://www.althingi.is/altext/erindi/157/157-2303.pdf" TargetMode="External"/><Relationship Id="rId141" Type="http://schemas.openxmlformats.org/officeDocument/2006/relationships/hyperlink" Target="https://www.althingi.is/altext/erindi/157/157-572.pdf" TargetMode="External"/><Relationship Id="rId7" Type="http://schemas.openxmlformats.org/officeDocument/2006/relationships/hyperlink" Target="https://www.althingi.is/thingstorf/thingmalalistar-eftir-thingum/ferill/157/2/?ltg=157&amp;mnr=2" TargetMode="External"/><Relationship Id="rId71" Type="http://schemas.openxmlformats.org/officeDocument/2006/relationships/hyperlink" Target="https://www.althingi.is/thingstorf/thingmalalistar-eftir-thingum/ferill/157/513/?ltg=157&amp;mnr=513" TargetMode="External"/><Relationship Id="rId92" Type="http://schemas.openxmlformats.org/officeDocument/2006/relationships/hyperlink" Target="https://www.althingi.is/thingstorf/thingmalalistar-eftir-thingum/ferill/157/602/?ltg=157&amp;mnr=602" TargetMode="External"/><Relationship Id="rId2" Type="http://schemas.openxmlformats.org/officeDocument/2006/relationships/hyperlink" Target="https://www.althingi.is/thingstorf/thingmalalistar-eftir-thingum/ferill/157/235/?ltg=157&amp;mnr=235" TargetMode="External"/><Relationship Id="rId29" Type="http://schemas.openxmlformats.org/officeDocument/2006/relationships/hyperlink" Target="https://www.althingi.is/thingstorf/thingmalalistar-eftir-thingum/ferill/157/315/?ltg=157&amp;mnr=315" TargetMode="External"/><Relationship Id="rId24" Type="http://schemas.openxmlformats.org/officeDocument/2006/relationships/hyperlink" Target="https://www.althingi.is/thingstorf/thingmalalistar-eftir-thingum/ferill/157/306/?ltg=157&amp;mnr=306" TargetMode="External"/><Relationship Id="rId40" Type="http://schemas.openxmlformats.org/officeDocument/2006/relationships/hyperlink" Target="https://www.althingi.is/thingstorf/thingmalalistar-eftir-thingum/ferill/157/320/?ltg=157&amp;mnr=320" TargetMode="External"/><Relationship Id="rId45" Type="http://schemas.openxmlformats.org/officeDocument/2006/relationships/hyperlink" Target="https://www.althingi.is/thingstorf/thingmalalistar-eftir-thingum/ferill/157/396/?ltg=157&amp;mnr=396" TargetMode="External"/><Relationship Id="rId66" Type="http://schemas.openxmlformats.org/officeDocument/2006/relationships/hyperlink" Target="https://www.althingi.is/thingstorf/thingmalalistar-eftir-thingum/ferill/157/229/?ltg=157&amp;mnr=229" TargetMode="External"/><Relationship Id="rId87" Type="http://schemas.openxmlformats.org/officeDocument/2006/relationships/hyperlink" Target="https://www.althingi.is/thingstorf/thingmalalistar-eftir-thingum/ferill/157/632/?ltg=157&amp;mnr=632" TargetMode="External"/><Relationship Id="rId110" Type="http://schemas.openxmlformats.org/officeDocument/2006/relationships/hyperlink" Target="https://www.althingi.is/thingstorf/thingmalalistar-eftir-thingum/ferill/157/317/?ltg=157&amp;mnr=317" TargetMode="External"/><Relationship Id="rId115" Type="http://schemas.openxmlformats.org/officeDocument/2006/relationships/hyperlink" Target="https://www.althingi.is/altext/erindi/157/157-283.pdf" TargetMode="External"/><Relationship Id="rId131" Type="http://schemas.openxmlformats.org/officeDocument/2006/relationships/hyperlink" Target="https://www.althingi.is/altext/erindi/157/157-2721.pdf" TargetMode="External"/><Relationship Id="rId136" Type="http://schemas.openxmlformats.org/officeDocument/2006/relationships/hyperlink" Target="https://www.althingi.is/altext/erindi/157/157-302.pdf" TargetMode="External"/><Relationship Id="rId61" Type="http://schemas.openxmlformats.org/officeDocument/2006/relationships/hyperlink" Target="https://www.althingi.is/thingstorf/thingmalalistar-eftir-thingum/ferill/157/112/?ltg=157&amp;mnr=112" TargetMode="External"/><Relationship Id="rId82" Type="http://schemas.openxmlformats.org/officeDocument/2006/relationships/hyperlink" Target="https://www.althingi.is/thingstorf/thingmalalistar-eftir-thingum/ferill/157/564/?ltg=157&amp;mnr=564" TargetMode="External"/><Relationship Id="rId19" Type="http://schemas.openxmlformats.org/officeDocument/2006/relationships/hyperlink" Target="https://www.althingi.is/thingstorf/thingmalalistar-eftir-thingum/ferill/157/514/?ltg=157&amp;mnr=514" TargetMode="External"/><Relationship Id="rId14" Type="http://schemas.openxmlformats.org/officeDocument/2006/relationships/hyperlink" Target="https://www.althingi.is/thingstorf/thingmalalistar-eftir-thingum/ferill/157/1/?ltg=157&amp;mnr=1" TargetMode="External"/><Relationship Id="rId30" Type="http://schemas.openxmlformats.org/officeDocument/2006/relationships/hyperlink" Target="https://www.althingi.is/thingstorf/thingmalalistar-eftir-thingum/ferill/157/314/?ltg=157&amp;mnr=314" TargetMode="External"/><Relationship Id="rId35" Type="http://schemas.openxmlformats.org/officeDocument/2006/relationships/hyperlink" Target="https://www.althingi.is/thingstorf/thingmalalistar-eftir-thingum/ferill/157/234/?ltg=157&amp;mnr=234" TargetMode="External"/><Relationship Id="rId56" Type="http://schemas.openxmlformats.org/officeDocument/2006/relationships/hyperlink" Target="https://www.althingi.is/thingstorf/thingmalalistar-eftir-thingum/ferill/157/105/?ltg=157&amp;mnr=105" TargetMode="External"/><Relationship Id="rId77" Type="http://schemas.openxmlformats.org/officeDocument/2006/relationships/hyperlink" Target="https://www.althingi.is/thingstorf/thingmalalistar-eftir-thingum/ferill/157/568/?ltg=157&amp;mnr=568" TargetMode="External"/><Relationship Id="rId100" Type="http://schemas.openxmlformats.org/officeDocument/2006/relationships/hyperlink" Target="https://www.althingi.is/thingstorf/thingmalalistar-eftir-thingum/ferill/157/219/?ltg=157&amp;mnr=219" TargetMode="External"/><Relationship Id="rId105" Type="http://schemas.openxmlformats.org/officeDocument/2006/relationships/hyperlink" Target="https://www.althingi.is/thingstorf/thingmalalistar-eftir-thingum/ferill/157/307/?ltg=157&amp;mnr=307" TargetMode="External"/><Relationship Id="rId126" Type="http://schemas.openxmlformats.org/officeDocument/2006/relationships/hyperlink" Target="https://www.althingi.is/altext/erindi/157/157-679.pdf" TargetMode="External"/><Relationship Id="rId8" Type="http://schemas.openxmlformats.org/officeDocument/2006/relationships/hyperlink" Target="https://www.althingi.is/thingstorf/thingmalalistar-eftir-thingum/ferill/157/238/?ltg=157&amp;mnr=238" TargetMode="External"/><Relationship Id="rId51" Type="http://schemas.openxmlformats.org/officeDocument/2006/relationships/hyperlink" Target="https://www.althingi.is/thingstorf/thingmalalistar-eftir-thingum/ferill/157/174/?ltg=157&amp;mnr=174" TargetMode="External"/><Relationship Id="rId72" Type="http://schemas.openxmlformats.org/officeDocument/2006/relationships/hyperlink" Target="https://www.althingi.is/thingstorf/thingmalalistar-eftir-thingum/ferill/157/313/?ltg=157&amp;mnr=313" TargetMode="External"/><Relationship Id="rId93" Type="http://schemas.openxmlformats.org/officeDocument/2006/relationships/hyperlink" Target="https://www.althingi.is/thingstorf/thingmalalistar-eftir-thingum/ferill/157/85/?ltg=157&amp;mnr=85" TargetMode="External"/><Relationship Id="rId98" Type="http://schemas.openxmlformats.org/officeDocument/2006/relationships/hyperlink" Target="https://www.althingi.is/thingstorf/thingmalalistar-eftir-thingum/ferill/157/156/?ltg=157&amp;mnr=156" TargetMode="External"/><Relationship Id="rId121" Type="http://schemas.openxmlformats.org/officeDocument/2006/relationships/hyperlink" Target="https://www.althingi.is/altext/erindi/157/157-2524.pdf" TargetMode="External"/><Relationship Id="rId142" Type="http://schemas.openxmlformats.org/officeDocument/2006/relationships/hyperlink" Target="https://www.althingi.is/altext/erindi/157/157-617.pdf" TargetMode="External"/><Relationship Id="rId3" Type="http://schemas.openxmlformats.org/officeDocument/2006/relationships/hyperlink" Target="https://www.althingi.is/thingstorf/thingmalalistar-eftir-thingum/ferill/157/155/?ltg=157&amp;mnr=155" TargetMode="External"/><Relationship Id="rId25" Type="http://schemas.openxmlformats.org/officeDocument/2006/relationships/hyperlink" Target="https://www.althingi.is/thingstorf/thingmalalistar-eftir-thingum/ferill/157/297/?ltg=157&amp;mnr=297" TargetMode="External"/><Relationship Id="rId46" Type="http://schemas.openxmlformats.org/officeDocument/2006/relationships/hyperlink" Target="https://www.althingi.is/thingstorf/thingmalalistar-eftir-thingum/ferill/157/69/?ltg=157&amp;mnr=69" TargetMode="External"/><Relationship Id="rId67" Type="http://schemas.openxmlformats.org/officeDocument/2006/relationships/hyperlink" Target="https://www.althingi.is/thingstorf/thingmalalistar-eftir-thingum/ferill/157/210/?ltg=157&amp;mnr=210" TargetMode="External"/><Relationship Id="rId116" Type="http://schemas.openxmlformats.org/officeDocument/2006/relationships/hyperlink" Target="https://www.althingi.is/altext/erindi/157/157-955.pdf" TargetMode="External"/><Relationship Id="rId137" Type="http://schemas.openxmlformats.org/officeDocument/2006/relationships/hyperlink" Target="https://www.althingi.is/altext/erindi/157/157-2051.pdf" TargetMode="External"/><Relationship Id="rId20" Type="http://schemas.openxmlformats.org/officeDocument/2006/relationships/hyperlink" Target="https://www.althingi.is/thingstorf/thingmalalistar-eftir-thingum/ferill/157/286/?ltg=157&amp;mnr=286" TargetMode="External"/><Relationship Id="rId41" Type="http://schemas.openxmlformats.org/officeDocument/2006/relationships/hyperlink" Target="https://www.althingi.is/thingstorf/thingmalalistar-eftir-thingum/ferill/157/309/?ltg=157&amp;mnr=309" TargetMode="External"/><Relationship Id="rId62" Type="http://schemas.openxmlformats.org/officeDocument/2006/relationships/hyperlink" Target="https://www.althingi.is/thingstorf/thingmalalistar-eftir-thingum/ferill/157/179/?ltg=157&amp;mnr=179" TargetMode="External"/><Relationship Id="rId83" Type="http://schemas.openxmlformats.org/officeDocument/2006/relationships/hyperlink" Target="https://www.althingi.is/thingstorf/thingmalalistar-eftir-thingum/ferill/157/300/?ltg=157&amp;mnr=300" TargetMode="External"/><Relationship Id="rId88" Type="http://schemas.openxmlformats.org/officeDocument/2006/relationships/hyperlink" Target="https://www.althingi.is/thingstorf/thingmalalistar-eftir-thingum/ferill/157/443/?ltg=157&amp;mnr=443" TargetMode="External"/><Relationship Id="rId111" Type="http://schemas.openxmlformats.org/officeDocument/2006/relationships/hyperlink" Target="https://www.althingi.is/thingstorf/thingmalalistar-eftir-thingum/ferill/157/684/?ltg=157&amp;mnr=684" TargetMode="External"/><Relationship Id="rId132" Type="http://schemas.openxmlformats.org/officeDocument/2006/relationships/hyperlink" Target="https://www.althingi.is/altext/erindi/157/157-35.pdf" TargetMode="External"/><Relationship Id="rId15" Type="http://schemas.openxmlformats.org/officeDocument/2006/relationships/hyperlink" Target="https://www.althingi.is/thingstorf/thingmalalistar-eftir-thingum/ferill/157/190/?ltg=157&amp;mnr=190" TargetMode="External"/><Relationship Id="rId36" Type="http://schemas.openxmlformats.org/officeDocument/2006/relationships/hyperlink" Target="https://www.althingi.is/thingstorf/thingmalalistar-eftir-thingum/ferill/157/103/?ltg=157&amp;mnr=103" TargetMode="External"/><Relationship Id="rId57" Type="http://schemas.openxmlformats.org/officeDocument/2006/relationships/hyperlink" Target="https://www.althingi.is/thingstorf/thingmalalistar-eftir-thingum/ferill/157/531/?ltg=157&amp;mnr=531" TargetMode="External"/><Relationship Id="rId106" Type="http://schemas.openxmlformats.org/officeDocument/2006/relationships/hyperlink" Target="https://www.althingi.is/thingstorf/thingmalalistar-eftir-thingum/ferill/157/577/?ltg=157&amp;mnr=577" TargetMode="External"/><Relationship Id="rId127" Type="http://schemas.openxmlformats.org/officeDocument/2006/relationships/hyperlink" Target="https://www.althingi.is/altext/erindi/157/157-294.pdf" TargetMode="External"/><Relationship Id="rId10" Type="http://schemas.openxmlformats.org/officeDocument/2006/relationships/hyperlink" Target="https://www.althingi.is/thingstorf/thingmalalistar-eftir-thingum/ferill/157/263/?ltg=157&amp;mnr=263" TargetMode="External"/><Relationship Id="rId31" Type="http://schemas.openxmlformats.org/officeDocument/2006/relationships/hyperlink" Target="https://www.althingi.is/thingstorf/thingmalalistar-eftir-thingum/ferill/157/84/?ltg=157&amp;mnr=84" TargetMode="External"/><Relationship Id="rId52" Type="http://schemas.openxmlformats.org/officeDocument/2006/relationships/hyperlink" Target="https://www.althingi.is/thingstorf/thingmalalistar-eftir-thingum/ferill/157/146/?ltg=157&amp;mnr=146" TargetMode="External"/><Relationship Id="rId73" Type="http://schemas.openxmlformats.org/officeDocument/2006/relationships/hyperlink" Target="https://www.althingi.is/thingstorf/thingmalalistar-eftir-thingum/ferill/157/582/?ltg=157&amp;mnr=582" TargetMode="External"/><Relationship Id="rId78" Type="http://schemas.openxmlformats.org/officeDocument/2006/relationships/hyperlink" Target="https://www.althingi.is/thingstorf/thingmalalistar-eftir-thingum/ferill/157/316/?ltg=157&amp;mnr=316" TargetMode="External"/><Relationship Id="rId94" Type="http://schemas.openxmlformats.org/officeDocument/2006/relationships/hyperlink" Target="https://www.althingi.is/thingstorf/thingmalalistar-eftir-thingum/ferill/157/237/?ltg=157&amp;mnr=237" TargetMode="External"/><Relationship Id="rId99" Type="http://schemas.openxmlformats.org/officeDocument/2006/relationships/hyperlink" Target="https://www.althingi.is/thingstorf/thingmalalistar-eftir-thingum/ferill/157/444/?ltg=157&amp;mnr=444" TargetMode="External"/><Relationship Id="rId101" Type="http://schemas.openxmlformats.org/officeDocument/2006/relationships/hyperlink" Target="https://www.althingi.is/thingstorf/thingmalalistar-eftir-thingum/ferill/157/218/?ltg=157&amp;mnr=218" TargetMode="External"/><Relationship Id="rId122" Type="http://schemas.openxmlformats.org/officeDocument/2006/relationships/hyperlink" Target="https://www.althingi.is/altext/erindi/157/157-2472.pdf" TargetMode="External"/><Relationship Id="rId143" Type="http://schemas.openxmlformats.org/officeDocument/2006/relationships/table" Target="../tables/table1.xml"/><Relationship Id="rId4" Type="http://schemas.openxmlformats.org/officeDocument/2006/relationships/hyperlink" Target="https://www.althingi.is/thingstorf/thingmalalistar-eftir-thingum/ferill/157/236/?ltg=157&amp;mnr=236" TargetMode="External"/><Relationship Id="rId9" Type="http://schemas.openxmlformats.org/officeDocument/2006/relationships/hyperlink" Target="https://www.althingi.is/thingstorf/thingmalalistar-eftir-thingum/ferill/157/89/?ltg=157&amp;mnr=89" TargetMode="External"/><Relationship Id="rId26" Type="http://schemas.openxmlformats.org/officeDocument/2006/relationships/hyperlink" Target="https://www.althingi.is/thingstorf/thingmalalistar-eftir-thingum/ferill/157/113/?ltg=157&amp;mnr=113" TargetMode="External"/><Relationship Id="rId47" Type="http://schemas.openxmlformats.org/officeDocument/2006/relationships/hyperlink" Target="https://www.althingi.is/thingstorf/thingmalalistar-eftir-thingum/ferill/157/328/?ltg=157&amp;mnr=328" TargetMode="External"/><Relationship Id="rId68" Type="http://schemas.openxmlformats.org/officeDocument/2006/relationships/hyperlink" Target="https://www.althingi.is/thingstorf/thingmalalistar-eftir-thingum/ferill/157/192/?ltg=157&amp;mnr=192" TargetMode="External"/><Relationship Id="rId89" Type="http://schemas.openxmlformats.org/officeDocument/2006/relationships/hyperlink" Target="https://www.althingi.is/thingstorf/thingmalalistar-eftir-thingum/ferill/157/311/?ltg=157&amp;mnr=311" TargetMode="External"/><Relationship Id="rId112" Type="http://schemas.openxmlformats.org/officeDocument/2006/relationships/hyperlink" Target="https://www.althingi.is/thingstorf/thingmalalistar-eftir-thingum/ferill/157/80/?ltg=157&amp;mnr=80" TargetMode="External"/><Relationship Id="rId133" Type="http://schemas.openxmlformats.org/officeDocument/2006/relationships/hyperlink" Target="https://www.althingi.is/altext/erindi/157/157-566.pdf" TargetMode="External"/><Relationship Id="rId16" Type="http://schemas.openxmlformats.org/officeDocument/2006/relationships/hyperlink" Target="https://www.althingi.is/thingstorf/thingmalalistar-eftir-thingum/ferill/157/107/?ltg=157&amp;mnr=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9"/>
  <sheetViews>
    <sheetView tabSelected="1" topLeftCell="A18" workbookViewId="0">
      <selection activeCell="H33" sqref="H33"/>
    </sheetView>
  </sheetViews>
  <sheetFormatPr defaultRowHeight="14.5" x14ac:dyDescent="0.4"/>
  <cols>
    <col min="1" max="1" width="8.7265625" style="1"/>
    <col min="2" max="2" width="13.26953125" style="1" customWidth="1"/>
    <col min="3" max="3" width="110.26953125" style="1" bestFit="1" customWidth="1"/>
    <col min="4" max="4" width="11.81640625" style="1" bestFit="1" customWidth="1"/>
    <col min="5" max="5" width="10.1796875" style="1" bestFit="1" customWidth="1"/>
    <col min="6" max="6" width="47.6328125" style="1" customWidth="1"/>
    <col min="7" max="8" width="8.7265625" style="1"/>
    <col min="9" max="9" width="43.90625" style="1" bestFit="1" customWidth="1"/>
    <col min="10" max="10" width="14.26953125" style="1" bestFit="1" customWidth="1"/>
    <col min="11" max="11" width="11.453125" style="1" bestFit="1" customWidth="1"/>
    <col min="12" max="12" width="21" style="1" bestFit="1" customWidth="1"/>
    <col min="13" max="13" width="22.1796875" style="1" bestFit="1" customWidth="1"/>
    <col min="14" max="14" width="12.36328125" style="1" bestFit="1" customWidth="1"/>
    <col min="15" max="16384" width="8.7265625" style="1"/>
  </cols>
  <sheetData>
    <row r="2" spans="2:14" ht="17" x14ac:dyDescent="0.45">
      <c r="B2" s="3" t="s">
        <v>158</v>
      </c>
    </row>
    <row r="3" spans="2:14" ht="15.5" x14ac:dyDescent="0.4">
      <c r="B3" s="10" t="s">
        <v>157</v>
      </c>
    </row>
    <row r="7" spans="2:14" ht="15.5" x14ac:dyDescent="0.4">
      <c r="B7" s="2" t="s">
        <v>111</v>
      </c>
      <c r="C7" s="2" t="s">
        <v>112</v>
      </c>
      <c r="D7" s="2" t="s">
        <v>114</v>
      </c>
      <c r="E7" s="2" t="s">
        <v>113</v>
      </c>
      <c r="F7" s="2" t="s">
        <v>126</v>
      </c>
      <c r="I7" s="11" t="s">
        <v>114</v>
      </c>
      <c r="J7" s="11" t="s">
        <v>159</v>
      </c>
      <c r="K7" s="11" t="s">
        <v>170</v>
      </c>
      <c r="L7" s="11" t="s">
        <v>171</v>
      </c>
      <c r="M7" s="11" t="s">
        <v>172</v>
      </c>
      <c r="N7" s="11" t="s">
        <v>173</v>
      </c>
    </row>
    <row r="8" spans="2:14" ht="15.5" x14ac:dyDescent="0.4">
      <c r="B8" s="9">
        <v>46174</v>
      </c>
      <c r="C8" s="5" t="s">
        <v>108</v>
      </c>
      <c r="D8" s="8" t="s">
        <v>115</v>
      </c>
      <c r="E8" s="8">
        <v>2</v>
      </c>
      <c r="F8" s="7" t="s">
        <v>127</v>
      </c>
      <c r="I8" s="12" t="s">
        <v>164</v>
      </c>
      <c r="J8" s="12" t="s">
        <v>117</v>
      </c>
      <c r="K8" s="12">
        <f>COUNTIF(D:D,J8)</f>
        <v>14</v>
      </c>
      <c r="L8" s="12">
        <f>COUNTIFS(D:D,J8,E:E,"&gt;0")</f>
        <v>5</v>
      </c>
      <c r="M8" s="12">
        <f>COUNTIFS(D:D,J8,E:E,"&lt;0")</f>
        <v>2</v>
      </c>
      <c r="N8" s="12">
        <f>SUMIF(D:D,J8,E:E)</f>
        <v>4</v>
      </c>
    </row>
    <row r="9" spans="2:14" ht="15.5" x14ac:dyDescent="0.4">
      <c r="B9" s="9">
        <v>46174</v>
      </c>
      <c r="C9" s="4" t="s">
        <v>109</v>
      </c>
      <c r="D9" s="8" t="s">
        <v>116</v>
      </c>
      <c r="E9" s="8">
        <v>2</v>
      </c>
      <c r="I9" s="13" t="s">
        <v>167</v>
      </c>
      <c r="J9" s="13" t="s">
        <v>115</v>
      </c>
      <c r="K9" s="13">
        <f>COUNTIF(D:D,J9)</f>
        <v>15</v>
      </c>
      <c r="L9" s="13">
        <f>COUNTIFS(D:D,J9,E:E,"&gt;0")</f>
        <v>3</v>
      </c>
      <c r="M9" s="13">
        <f>COUNTIFS(D:D,J9,E:E,"&lt;0")</f>
        <v>0</v>
      </c>
      <c r="N9" s="13">
        <f>SUMIF(D:D,J9,E:E)</f>
        <v>4</v>
      </c>
    </row>
    <row r="10" spans="2:14" ht="15.5" x14ac:dyDescent="0.4">
      <c r="B10" s="9">
        <v>46374</v>
      </c>
      <c r="C10" s="4" t="s">
        <v>107</v>
      </c>
      <c r="D10" s="8" t="s">
        <v>117</v>
      </c>
      <c r="E10" s="8">
        <v>2</v>
      </c>
      <c r="F10" s="7" t="s">
        <v>128</v>
      </c>
      <c r="I10" s="12" t="s">
        <v>162</v>
      </c>
      <c r="J10" s="12" t="s">
        <v>119</v>
      </c>
      <c r="K10" s="12">
        <f t="shared" ref="K10:K17" si="0">COUNTIF(D:D,J10)</f>
        <v>10</v>
      </c>
      <c r="L10" s="12">
        <f t="shared" ref="L10:L18" si="1">COUNTIFS(D:D,J10,E:E,"&gt;0")</f>
        <v>2</v>
      </c>
      <c r="M10" s="12">
        <f t="shared" ref="M10:M18" si="2">COUNTIFS(D:D,J10,E:E,"&lt;0")</f>
        <v>0</v>
      </c>
      <c r="N10" s="12">
        <f t="shared" ref="N10:N18" si="3">SUMIF(D:D,J10,E:E)</f>
        <v>2</v>
      </c>
    </row>
    <row r="11" spans="2:14" ht="15.5" x14ac:dyDescent="0.4">
      <c r="B11" s="9">
        <v>46055</v>
      </c>
      <c r="C11" s="5" t="s">
        <v>94</v>
      </c>
      <c r="D11" s="8" t="s">
        <v>115</v>
      </c>
      <c r="E11" s="8">
        <v>1</v>
      </c>
      <c r="F11" s="7" t="s">
        <v>129</v>
      </c>
      <c r="I11" s="13" t="s">
        <v>161</v>
      </c>
      <c r="J11" s="13" t="s">
        <v>120</v>
      </c>
      <c r="K11" s="13">
        <f t="shared" si="0"/>
        <v>3</v>
      </c>
      <c r="L11" s="13">
        <f t="shared" si="1"/>
        <v>1</v>
      </c>
      <c r="M11" s="13">
        <f t="shared" si="2"/>
        <v>0</v>
      </c>
      <c r="N11" s="13">
        <f t="shared" si="3"/>
        <v>1</v>
      </c>
    </row>
    <row r="12" spans="2:14" ht="15.5" x14ac:dyDescent="0.4">
      <c r="B12" s="9">
        <v>46070</v>
      </c>
      <c r="C12" s="5" t="s">
        <v>98</v>
      </c>
      <c r="D12" s="8" t="s">
        <v>117</v>
      </c>
      <c r="E12" s="8">
        <v>1</v>
      </c>
      <c r="I12" s="12" t="s">
        <v>165</v>
      </c>
      <c r="J12" s="12" t="s">
        <v>123</v>
      </c>
      <c r="K12" s="12">
        <f t="shared" si="0"/>
        <v>8</v>
      </c>
      <c r="L12" s="12">
        <f t="shared" si="1"/>
        <v>2</v>
      </c>
      <c r="M12" s="12">
        <f t="shared" si="2"/>
        <v>2</v>
      </c>
      <c r="N12" s="12">
        <f t="shared" si="3"/>
        <v>0</v>
      </c>
    </row>
    <row r="13" spans="2:14" ht="15.5" x14ac:dyDescent="0.4">
      <c r="B13" s="9">
        <v>46072</v>
      </c>
      <c r="C13" s="4" t="s">
        <v>95</v>
      </c>
      <c r="D13" s="8" t="s">
        <v>117</v>
      </c>
      <c r="E13" s="8">
        <v>1</v>
      </c>
      <c r="F13" s="7" t="s">
        <v>130</v>
      </c>
      <c r="I13" s="13" t="s">
        <v>166</v>
      </c>
      <c r="J13" s="13" t="s">
        <v>124</v>
      </c>
      <c r="K13" s="13">
        <f t="shared" si="0"/>
        <v>3</v>
      </c>
      <c r="L13" s="13">
        <f t="shared" si="1"/>
        <v>0</v>
      </c>
      <c r="M13" s="13">
        <f t="shared" si="2"/>
        <v>1</v>
      </c>
      <c r="N13" s="13">
        <f t="shared" si="3"/>
        <v>-1</v>
      </c>
    </row>
    <row r="14" spans="2:14" ht="15.5" x14ac:dyDescent="0.4">
      <c r="B14" s="9">
        <v>46086</v>
      </c>
      <c r="C14" s="4" t="s">
        <v>92</v>
      </c>
      <c r="D14" s="8" t="s">
        <v>115</v>
      </c>
      <c r="E14" s="8">
        <v>1</v>
      </c>
      <c r="I14" s="12" t="s">
        <v>169</v>
      </c>
      <c r="J14" s="12" t="s">
        <v>122</v>
      </c>
      <c r="K14" s="12">
        <f t="shared" si="0"/>
        <v>9</v>
      </c>
      <c r="L14" s="12">
        <f t="shared" si="1"/>
        <v>2</v>
      </c>
      <c r="M14" s="12">
        <f t="shared" si="2"/>
        <v>2</v>
      </c>
      <c r="N14" s="12">
        <f t="shared" si="3"/>
        <v>-1</v>
      </c>
    </row>
    <row r="15" spans="2:14" ht="15.5" x14ac:dyDescent="0.4">
      <c r="B15" s="9">
        <v>46108</v>
      </c>
      <c r="C15" s="4" t="s">
        <v>93</v>
      </c>
      <c r="D15" s="8" t="s">
        <v>118</v>
      </c>
      <c r="E15" s="8">
        <v>1</v>
      </c>
      <c r="F15" s="7" t="s">
        <v>131</v>
      </c>
      <c r="I15" s="13" t="s">
        <v>167</v>
      </c>
      <c r="J15" s="13" t="s">
        <v>125</v>
      </c>
      <c r="K15" s="13">
        <f t="shared" si="0"/>
        <v>8</v>
      </c>
      <c r="L15" s="13">
        <f t="shared" si="1"/>
        <v>0</v>
      </c>
      <c r="M15" s="13">
        <f t="shared" si="2"/>
        <v>2</v>
      </c>
      <c r="N15" s="13">
        <f t="shared" si="3"/>
        <v>-2</v>
      </c>
    </row>
    <row r="16" spans="2:14" ht="15.5" x14ac:dyDescent="0.4">
      <c r="B16" s="9">
        <v>46132</v>
      </c>
      <c r="C16" s="4" t="s">
        <v>100</v>
      </c>
      <c r="D16" s="8" t="s">
        <v>119</v>
      </c>
      <c r="E16" s="8">
        <v>1</v>
      </c>
      <c r="I16" s="12" t="s">
        <v>168</v>
      </c>
      <c r="J16" s="12" t="s">
        <v>121</v>
      </c>
      <c r="K16" s="12">
        <f t="shared" si="0"/>
        <v>8</v>
      </c>
      <c r="L16" s="12">
        <f t="shared" si="1"/>
        <v>3</v>
      </c>
      <c r="M16" s="12">
        <f t="shared" si="2"/>
        <v>4</v>
      </c>
      <c r="N16" s="12">
        <f t="shared" si="3"/>
        <v>-2</v>
      </c>
    </row>
    <row r="17" spans="2:14" ht="15.5" x14ac:dyDescent="0.4">
      <c r="B17" s="9">
        <v>46139</v>
      </c>
      <c r="C17" s="4" t="s">
        <v>87</v>
      </c>
      <c r="D17" s="8" t="s">
        <v>120</v>
      </c>
      <c r="E17" s="8">
        <v>1</v>
      </c>
      <c r="I17" s="13" t="s">
        <v>163</v>
      </c>
      <c r="J17" s="13" t="s">
        <v>116</v>
      </c>
      <c r="K17" s="13">
        <f t="shared" si="0"/>
        <v>13</v>
      </c>
      <c r="L17" s="13">
        <f t="shared" si="1"/>
        <v>3</v>
      </c>
      <c r="M17" s="13">
        <f t="shared" si="2"/>
        <v>5</v>
      </c>
      <c r="N17" s="13">
        <f t="shared" si="3"/>
        <v>-5</v>
      </c>
    </row>
    <row r="18" spans="2:14" ht="15.5" x14ac:dyDescent="0.4">
      <c r="B18" s="9">
        <v>46139</v>
      </c>
      <c r="C18" s="4" t="s">
        <v>88</v>
      </c>
      <c r="D18" s="8" t="s">
        <v>121</v>
      </c>
      <c r="E18" s="8">
        <v>1</v>
      </c>
      <c r="I18" s="12" t="s">
        <v>160</v>
      </c>
      <c r="J18" s="12" t="s">
        <v>118</v>
      </c>
      <c r="K18" s="12">
        <f>COUNTIF(D:D,J18)</f>
        <v>21</v>
      </c>
      <c r="L18" s="12">
        <f t="shared" si="1"/>
        <v>5</v>
      </c>
      <c r="M18" s="12">
        <f t="shared" si="2"/>
        <v>8</v>
      </c>
      <c r="N18" s="12">
        <f t="shared" si="3"/>
        <v>-7</v>
      </c>
    </row>
    <row r="19" spans="2:14" ht="15.5" x14ac:dyDescent="0.4">
      <c r="B19" s="9">
        <v>46174</v>
      </c>
      <c r="C19" s="4" t="s">
        <v>89</v>
      </c>
      <c r="D19" s="8" t="s">
        <v>121</v>
      </c>
      <c r="E19" s="8">
        <v>1</v>
      </c>
      <c r="I19" s="2" t="s">
        <v>174</v>
      </c>
      <c r="K19" s="13">
        <f>SUM(K8:K18)</f>
        <v>112</v>
      </c>
      <c r="L19" s="13">
        <f t="shared" ref="L19:M19" si="4">SUM(L8:L18)</f>
        <v>26</v>
      </c>
      <c r="M19" s="13">
        <f t="shared" si="4"/>
        <v>26</v>
      </c>
      <c r="N19" s="13">
        <f>SUM(N8:N18)</f>
        <v>-7</v>
      </c>
    </row>
    <row r="20" spans="2:14" x14ac:dyDescent="0.4">
      <c r="B20" s="9">
        <v>46174</v>
      </c>
      <c r="C20" s="4" t="s">
        <v>97</v>
      </c>
      <c r="D20" s="8" t="s">
        <v>118</v>
      </c>
      <c r="E20" s="8">
        <v>1</v>
      </c>
    </row>
    <row r="21" spans="2:14" ht="15" x14ac:dyDescent="0.4">
      <c r="B21" s="9">
        <v>46188</v>
      </c>
      <c r="C21" s="5" t="s">
        <v>101</v>
      </c>
      <c r="D21" s="8" t="s">
        <v>116</v>
      </c>
      <c r="E21" s="8">
        <v>1</v>
      </c>
      <c r="F21" s="7" t="s">
        <v>132</v>
      </c>
    </row>
    <row r="22" spans="2:14" x14ac:dyDescent="0.4">
      <c r="B22" s="9">
        <v>46189</v>
      </c>
      <c r="C22" s="5" t="s">
        <v>98</v>
      </c>
      <c r="D22" s="8" t="s">
        <v>117</v>
      </c>
      <c r="E22" s="8">
        <v>1</v>
      </c>
    </row>
    <row r="23" spans="2:14" ht="15" x14ac:dyDescent="0.4">
      <c r="B23" s="9">
        <v>46192</v>
      </c>
      <c r="C23" s="5" t="s">
        <v>102</v>
      </c>
      <c r="D23" s="8" t="s">
        <v>122</v>
      </c>
      <c r="E23" s="8">
        <v>1</v>
      </c>
      <c r="F23" s="7" t="s">
        <v>133</v>
      </c>
    </row>
    <row r="24" spans="2:14" ht="15" x14ac:dyDescent="0.4">
      <c r="B24" s="9">
        <v>46192</v>
      </c>
      <c r="C24" s="5" t="s">
        <v>103</v>
      </c>
      <c r="D24" s="8" t="s">
        <v>117</v>
      </c>
      <c r="E24" s="8">
        <v>1</v>
      </c>
      <c r="F24" s="7" t="s">
        <v>134</v>
      </c>
    </row>
    <row r="25" spans="2:14" ht="15" x14ac:dyDescent="0.4">
      <c r="B25" s="9">
        <v>46192</v>
      </c>
      <c r="C25" s="5" t="s">
        <v>104</v>
      </c>
      <c r="D25" s="8" t="s">
        <v>118</v>
      </c>
      <c r="E25" s="8">
        <v>1</v>
      </c>
      <c r="F25" s="7" t="s">
        <v>135</v>
      </c>
    </row>
    <row r="26" spans="2:14" ht="15" x14ac:dyDescent="0.4">
      <c r="B26" s="9">
        <v>46192</v>
      </c>
      <c r="C26" s="5" t="s">
        <v>105</v>
      </c>
      <c r="D26" s="8" t="s">
        <v>122</v>
      </c>
      <c r="E26" s="8">
        <v>1</v>
      </c>
      <c r="F26" s="7" t="s">
        <v>136</v>
      </c>
    </row>
    <row r="27" spans="2:14" x14ac:dyDescent="0.4">
      <c r="B27" s="9">
        <v>46192</v>
      </c>
      <c r="C27" s="5" t="s">
        <v>106</v>
      </c>
      <c r="D27" s="8" t="s">
        <v>118</v>
      </c>
      <c r="E27" s="8">
        <v>1</v>
      </c>
    </row>
    <row r="28" spans="2:14" x14ac:dyDescent="0.4">
      <c r="B28" s="9">
        <v>46329</v>
      </c>
      <c r="C28" s="4" t="s">
        <v>99</v>
      </c>
      <c r="D28" s="8" t="s">
        <v>119</v>
      </c>
      <c r="E28" s="8">
        <v>1</v>
      </c>
    </row>
    <row r="29" spans="2:14" x14ac:dyDescent="0.4">
      <c r="B29" s="9">
        <v>46338</v>
      </c>
      <c r="C29" s="4" t="s">
        <v>90</v>
      </c>
      <c r="D29" s="8" t="s">
        <v>123</v>
      </c>
      <c r="E29" s="8">
        <v>1</v>
      </c>
    </row>
    <row r="30" spans="2:14" x14ac:dyDescent="0.4">
      <c r="B30" s="9">
        <v>46338</v>
      </c>
      <c r="C30" s="4" t="s">
        <v>96</v>
      </c>
      <c r="D30" s="8" t="s">
        <v>121</v>
      </c>
      <c r="E30" s="8">
        <v>1</v>
      </c>
    </row>
    <row r="31" spans="2:14" x14ac:dyDescent="0.4">
      <c r="B31" s="9">
        <v>46350</v>
      </c>
      <c r="C31" s="4" t="s">
        <v>86</v>
      </c>
      <c r="D31" s="8" t="s">
        <v>118</v>
      </c>
      <c r="E31" s="8">
        <v>1</v>
      </c>
    </row>
    <row r="32" spans="2:14" x14ac:dyDescent="0.4">
      <c r="B32" s="9">
        <v>46371</v>
      </c>
      <c r="C32" s="4" t="s">
        <v>91</v>
      </c>
      <c r="D32" s="8" t="s">
        <v>123</v>
      </c>
      <c r="E32" s="8">
        <v>1</v>
      </c>
    </row>
    <row r="33" spans="2:6" x14ac:dyDescent="0.4">
      <c r="B33" s="9">
        <v>46374</v>
      </c>
      <c r="C33" s="4" t="s">
        <v>85</v>
      </c>
      <c r="D33" s="8" t="s">
        <v>116</v>
      </c>
      <c r="E33" s="8">
        <v>1</v>
      </c>
    </row>
    <row r="34" spans="2:6" x14ac:dyDescent="0.4">
      <c r="B34" s="9">
        <v>46045</v>
      </c>
      <c r="C34" s="4" t="s">
        <v>46</v>
      </c>
      <c r="D34" s="8" t="s">
        <v>117</v>
      </c>
      <c r="E34" s="8">
        <v>0</v>
      </c>
    </row>
    <row r="35" spans="2:6" x14ac:dyDescent="0.4">
      <c r="B35" s="9">
        <v>46055</v>
      </c>
      <c r="C35" s="4" t="s">
        <v>64</v>
      </c>
      <c r="D35" s="8" t="s">
        <v>115</v>
      </c>
      <c r="E35" s="8">
        <v>0</v>
      </c>
    </row>
    <row r="36" spans="2:6" ht="15" x14ac:dyDescent="0.4">
      <c r="B36" s="9">
        <v>46055</v>
      </c>
      <c r="C36" s="4" t="s">
        <v>69</v>
      </c>
      <c r="D36" s="8" t="s">
        <v>122</v>
      </c>
      <c r="E36" s="8">
        <v>0</v>
      </c>
      <c r="F36" s="7" t="s">
        <v>137</v>
      </c>
    </row>
    <row r="37" spans="2:6" x14ac:dyDescent="0.4">
      <c r="B37" s="9">
        <v>46056</v>
      </c>
      <c r="C37" s="4" t="s">
        <v>67</v>
      </c>
      <c r="D37" s="8" t="s">
        <v>119</v>
      </c>
      <c r="E37" s="8">
        <v>0</v>
      </c>
    </row>
    <row r="38" spans="2:6" x14ac:dyDescent="0.4">
      <c r="B38" s="9">
        <v>46069</v>
      </c>
      <c r="C38" s="5" t="s">
        <v>55</v>
      </c>
      <c r="D38" s="8" t="s">
        <v>115</v>
      </c>
      <c r="E38" s="8">
        <v>0</v>
      </c>
    </row>
    <row r="39" spans="2:6" x14ac:dyDescent="0.4">
      <c r="B39" s="9">
        <v>46070</v>
      </c>
      <c r="C39" s="5" t="s">
        <v>32</v>
      </c>
      <c r="D39" s="8" t="s">
        <v>122</v>
      </c>
      <c r="E39" s="8">
        <v>0</v>
      </c>
    </row>
    <row r="40" spans="2:6" x14ac:dyDescent="0.4">
      <c r="B40" s="9">
        <v>46072</v>
      </c>
      <c r="C40" s="4" t="s">
        <v>31</v>
      </c>
      <c r="D40" s="8" t="s">
        <v>122</v>
      </c>
      <c r="E40" s="8">
        <v>0</v>
      </c>
    </row>
    <row r="41" spans="2:6" x14ac:dyDescent="0.4">
      <c r="B41" s="9">
        <v>46072</v>
      </c>
      <c r="C41" s="4" t="s">
        <v>40</v>
      </c>
      <c r="D41" s="8" t="s">
        <v>115</v>
      </c>
      <c r="E41" s="8">
        <v>0</v>
      </c>
    </row>
    <row r="42" spans="2:6" x14ac:dyDescent="0.4">
      <c r="B42" s="9">
        <v>46072</v>
      </c>
      <c r="C42" s="4" t="s">
        <v>49</v>
      </c>
      <c r="D42" s="8" t="s">
        <v>115</v>
      </c>
      <c r="E42" s="8">
        <v>0</v>
      </c>
    </row>
    <row r="43" spans="2:6" x14ac:dyDescent="0.4">
      <c r="B43" s="9">
        <v>46084</v>
      </c>
      <c r="C43" s="4" t="s">
        <v>70</v>
      </c>
      <c r="D43" s="8" t="s">
        <v>119</v>
      </c>
      <c r="E43" s="8">
        <v>0</v>
      </c>
    </row>
    <row r="44" spans="2:6" x14ac:dyDescent="0.4">
      <c r="B44" s="9">
        <v>46086</v>
      </c>
      <c r="C44" s="4" t="s">
        <v>26</v>
      </c>
      <c r="D44" s="8" t="s">
        <v>118</v>
      </c>
      <c r="E44" s="8">
        <v>0</v>
      </c>
    </row>
    <row r="45" spans="2:6" x14ac:dyDescent="0.4">
      <c r="B45" s="9">
        <v>46086</v>
      </c>
      <c r="C45" s="4" t="s">
        <v>37</v>
      </c>
      <c r="D45" s="8" t="s">
        <v>124</v>
      </c>
      <c r="E45" s="8">
        <v>0</v>
      </c>
    </row>
    <row r="46" spans="2:6" x14ac:dyDescent="0.4">
      <c r="B46" s="9">
        <v>46086</v>
      </c>
      <c r="C46" s="5" t="s">
        <v>56</v>
      </c>
      <c r="D46" s="8" t="s">
        <v>117</v>
      </c>
      <c r="E46" s="8">
        <v>0</v>
      </c>
    </row>
    <row r="47" spans="2:6" x14ac:dyDescent="0.4">
      <c r="B47" s="9">
        <v>46108</v>
      </c>
      <c r="C47" s="4" t="s">
        <v>41</v>
      </c>
      <c r="D47" s="8" t="s">
        <v>119</v>
      </c>
      <c r="E47" s="8">
        <v>0</v>
      </c>
    </row>
    <row r="48" spans="2:6" x14ac:dyDescent="0.4">
      <c r="B48" s="9">
        <v>46108</v>
      </c>
      <c r="C48" s="4" t="s">
        <v>50</v>
      </c>
      <c r="D48" s="8" t="s">
        <v>123</v>
      </c>
      <c r="E48" s="8">
        <v>0</v>
      </c>
    </row>
    <row r="49" spans="2:6" x14ac:dyDescent="0.4">
      <c r="B49" s="9">
        <v>46108</v>
      </c>
      <c r="C49" s="4" t="s">
        <v>52</v>
      </c>
      <c r="D49" s="8" t="s">
        <v>118</v>
      </c>
      <c r="E49" s="8">
        <v>0</v>
      </c>
    </row>
    <row r="50" spans="2:6" x14ac:dyDescent="0.4">
      <c r="B50" s="9">
        <v>46132</v>
      </c>
      <c r="C50" s="4" t="s">
        <v>61</v>
      </c>
      <c r="D50" s="8" t="s">
        <v>119</v>
      </c>
      <c r="E50" s="8">
        <v>0</v>
      </c>
    </row>
    <row r="51" spans="2:6" x14ac:dyDescent="0.4">
      <c r="B51" s="9">
        <v>46133</v>
      </c>
      <c r="C51" s="4" t="s">
        <v>57</v>
      </c>
      <c r="D51" s="8" t="s">
        <v>119</v>
      </c>
      <c r="E51" s="8">
        <v>0</v>
      </c>
    </row>
    <row r="52" spans="2:6" x14ac:dyDescent="0.4">
      <c r="B52" s="9">
        <v>46139</v>
      </c>
      <c r="C52" s="4" t="s">
        <v>42</v>
      </c>
      <c r="D52" s="8" t="s">
        <v>123</v>
      </c>
      <c r="E52" s="8">
        <v>0</v>
      </c>
    </row>
    <row r="53" spans="2:6" x14ac:dyDescent="0.4">
      <c r="B53" s="9">
        <v>46139</v>
      </c>
      <c r="C53" s="5" t="s">
        <v>48</v>
      </c>
      <c r="D53" s="8" t="s">
        <v>116</v>
      </c>
      <c r="E53" s="8">
        <v>0</v>
      </c>
    </row>
    <row r="54" spans="2:6" x14ac:dyDescent="0.4">
      <c r="B54" s="9">
        <v>46142</v>
      </c>
      <c r="C54" s="4" t="s">
        <v>38</v>
      </c>
      <c r="D54" s="8" t="s">
        <v>122</v>
      </c>
      <c r="E54" s="8">
        <v>0</v>
      </c>
    </row>
    <row r="55" spans="2:6" x14ac:dyDescent="0.4">
      <c r="B55" s="9">
        <v>46170</v>
      </c>
      <c r="C55" s="4" t="s">
        <v>71</v>
      </c>
      <c r="D55" s="8" t="s">
        <v>119</v>
      </c>
      <c r="E55" s="8">
        <v>0</v>
      </c>
    </row>
    <row r="56" spans="2:6" x14ac:dyDescent="0.4">
      <c r="B56" s="9">
        <v>46174</v>
      </c>
      <c r="C56" s="5" t="s">
        <v>35</v>
      </c>
      <c r="D56" s="8" t="s">
        <v>115</v>
      </c>
      <c r="E56" s="8">
        <v>0</v>
      </c>
    </row>
    <row r="57" spans="2:6" ht="15" x14ac:dyDescent="0.4">
      <c r="B57" s="9">
        <v>46174</v>
      </c>
      <c r="C57" s="5" t="s">
        <v>47</v>
      </c>
      <c r="D57" s="8" t="s">
        <v>117</v>
      </c>
      <c r="E57" s="8">
        <v>0</v>
      </c>
      <c r="F57" s="7" t="s">
        <v>138</v>
      </c>
    </row>
    <row r="58" spans="2:6" x14ac:dyDescent="0.4">
      <c r="B58" s="9">
        <v>46175</v>
      </c>
      <c r="C58" s="4" t="s">
        <v>62</v>
      </c>
      <c r="D58" s="8" t="s">
        <v>119</v>
      </c>
      <c r="E58" s="8">
        <v>0</v>
      </c>
    </row>
    <row r="59" spans="2:6" x14ac:dyDescent="0.4">
      <c r="B59" s="9">
        <v>46182</v>
      </c>
      <c r="C59" s="5" t="s">
        <v>72</v>
      </c>
      <c r="D59" s="8" t="s">
        <v>115</v>
      </c>
      <c r="E59" s="8">
        <v>0</v>
      </c>
    </row>
    <row r="60" spans="2:6" x14ac:dyDescent="0.4">
      <c r="B60" s="9">
        <v>46182</v>
      </c>
      <c r="C60" s="5" t="s">
        <v>73</v>
      </c>
      <c r="D60" s="8" t="s">
        <v>115</v>
      </c>
      <c r="E60" s="8">
        <v>0</v>
      </c>
    </row>
    <row r="61" spans="2:6" x14ac:dyDescent="0.4">
      <c r="B61" s="9">
        <v>46185</v>
      </c>
      <c r="C61" s="4" t="s">
        <v>74</v>
      </c>
      <c r="D61" s="8" t="s">
        <v>125</v>
      </c>
      <c r="E61" s="8">
        <v>0</v>
      </c>
    </row>
    <row r="62" spans="2:6" x14ac:dyDescent="0.4">
      <c r="B62" s="9">
        <v>46188</v>
      </c>
      <c r="C62" s="5" t="s">
        <v>75</v>
      </c>
      <c r="D62" s="8" t="s">
        <v>118</v>
      </c>
      <c r="E62" s="8">
        <v>0</v>
      </c>
    </row>
    <row r="63" spans="2:6" x14ac:dyDescent="0.4">
      <c r="B63" s="9">
        <v>46188</v>
      </c>
      <c r="C63" s="5" t="s">
        <v>76</v>
      </c>
      <c r="D63" s="8" t="s">
        <v>124</v>
      </c>
      <c r="E63" s="8">
        <v>0</v>
      </c>
    </row>
    <row r="64" spans="2:6" ht="15" x14ac:dyDescent="0.4">
      <c r="B64" s="9">
        <v>46191</v>
      </c>
      <c r="C64" s="5" t="s">
        <v>77</v>
      </c>
      <c r="D64" s="8" t="s">
        <v>125</v>
      </c>
      <c r="E64" s="8">
        <v>0</v>
      </c>
      <c r="F64" s="7" t="s">
        <v>139</v>
      </c>
    </row>
    <row r="65" spans="2:5" x14ac:dyDescent="0.4">
      <c r="B65" s="9">
        <v>46191</v>
      </c>
      <c r="C65" s="5" t="s">
        <v>78</v>
      </c>
      <c r="D65" s="8" t="s">
        <v>115</v>
      </c>
      <c r="E65" s="8">
        <v>0</v>
      </c>
    </row>
    <row r="66" spans="2:5" x14ac:dyDescent="0.4">
      <c r="B66" s="9">
        <v>46192</v>
      </c>
      <c r="C66" s="5" t="s">
        <v>79</v>
      </c>
      <c r="D66" s="8" t="s">
        <v>115</v>
      </c>
      <c r="E66" s="8">
        <v>0</v>
      </c>
    </row>
    <row r="67" spans="2:5" x14ac:dyDescent="0.4">
      <c r="B67" s="9">
        <v>46192</v>
      </c>
      <c r="C67" s="5" t="s">
        <v>80</v>
      </c>
      <c r="D67" s="8" t="s">
        <v>116</v>
      </c>
      <c r="E67" s="8">
        <v>0</v>
      </c>
    </row>
    <row r="68" spans="2:5" x14ac:dyDescent="0.4">
      <c r="B68" s="9">
        <v>46192</v>
      </c>
      <c r="C68" s="5" t="s">
        <v>81</v>
      </c>
      <c r="D68" s="8" t="s">
        <v>116</v>
      </c>
      <c r="E68" s="8">
        <v>0</v>
      </c>
    </row>
    <row r="69" spans="2:5" x14ac:dyDescent="0.4">
      <c r="B69" s="9">
        <v>46192</v>
      </c>
      <c r="C69" s="5" t="s">
        <v>82</v>
      </c>
      <c r="D69" s="8" t="s">
        <v>123</v>
      </c>
      <c r="E69" s="8">
        <v>0</v>
      </c>
    </row>
    <row r="70" spans="2:5" x14ac:dyDescent="0.4">
      <c r="B70" s="9">
        <v>46192</v>
      </c>
      <c r="C70" s="5" t="s">
        <v>83</v>
      </c>
      <c r="D70" s="8" t="s">
        <v>117</v>
      </c>
      <c r="E70" s="8">
        <v>0</v>
      </c>
    </row>
    <row r="71" spans="2:5" x14ac:dyDescent="0.4">
      <c r="B71" s="9">
        <v>46192</v>
      </c>
      <c r="C71" s="4" t="s">
        <v>84</v>
      </c>
      <c r="D71" s="8" t="s">
        <v>121</v>
      </c>
      <c r="E71" s="8">
        <v>0</v>
      </c>
    </row>
    <row r="72" spans="2:5" x14ac:dyDescent="0.4">
      <c r="B72" s="9">
        <v>46192</v>
      </c>
      <c r="C72" s="4" t="s">
        <v>110</v>
      </c>
      <c r="D72" s="8" t="s">
        <v>120</v>
      </c>
      <c r="E72" s="8">
        <v>0</v>
      </c>
    </row>
    <row r="73" spans="2:5" x14ac:dyDescent="0.4">
      <c r="B73" s="9">
        <v>46311</v>
      </c>
      <c r="C73" s="4" t="s">
        <v>54</v>
      </c>
      <c r="D73" s="8" t="s">
        <v>125</v>
      </c>
      <c r="E73" s="8">
        <v>0</v>
      </c>
    </row>
    <row r="74" spans="2:5" x14ac:dyDescent="0.4">
      <c r="B74" s="9">
        <v>46317</v>
      </c>
      <c r="C74" s="4" t="s">
        <v>63</v>
      </c>
      <c r="D74" s="8" t="s">
        <v>125</v>
      </c>
      <c r="E74" s="8">
        <v>0</v>
      </c>
    </row>
    <row r="75" spans="2:5" x14ac:dyDescent="0.4">
      <c r="B75" s="9">
        <v>46317</v>
      </c>
      <c r="C75" s="4" t="s">
        <v>65</v>
      </c>
      <c r="D75" s="8" t="s">
        <v>117</v>
      </c>
      <c r="E75" s="8">
        <v>0</v>
      </c>
    </row>
    <row r="76" spans="2:5" x14ac:dyDescent="0.4">
      <c r="B76" s="9">
        <v>46318</v>
      </c>
      <c r="C76" s="4" t="s">
        <v>58</v>
      </c>
      <c r="D76" s="8" t="s">
        <v>118</v>
      </c>
      <c r="E76" s="8">
        <v>0</v>
      </c>
    </row>
    <row r="77" spans="2:5" x14ac:dyDescent="0.4">
      <c r="B77" s="9">
        <v>46331</v>
      </c>
      <c r="C77" s="4" t="s">
        <v>53</v>
      </c>
      <c r="D77" s="8" t="s">
        <v>118</v>
      </c>
      <c r="E77" s="8">
        <v>0</v>
      </c>
    </row>
    <row r="78" spans="2:5" x14ac:dyDescent="0.4">
      <c r="B78" s="9">
        <v>46336</v>
      </c>
      <c r="C78" s="4" t="s">
        <v>45</v>
      </c>
      <c r="D78" s="8" t="s">
        <v>115</v>
      </c>
      <c r="E78" s="8">
        <v>0</v>
      </c>
    </row>
    <row r="79" spans="2:5" x14ac:dyDescent="0.4">
      <c r="B79" s="9">
        <v>46338</v>
      </c>
      <c r="C79" s="4" t="s">
        <v>34</v>
      </c>
      <c r="D79" s="8" t="s">
        <v>116</v>
      </c>
      <c r="E79" s="8">
        <v>0</v>
      </c>
    </row>
    <row r="80" spans="2:5" x14ac:dyDescent="0.4">
      <c r="B80" s="9">
        <v>46350</v>
      </c>
      <c r="C80" s="4" t="s">
        <v>68</v>
      </c>
      <c r="D80" s="8" t="s">
        <v>119</v>
      </c>
      <c r="E80" s="8">
        <v>0</v>
      </c>
    </row>
    <row r="81" spans="2:6" x14ac:dyDescent="0.4">
      <c r="B81" s="9">
        <v>46365</v>
      </c>
      <c r="C81" s="5" t="s">
        <v>39</v>
      </c>
      <c r="D81" s="8" t="s">
        <v>115</v>
      </c>
      <c r="E81" s="8">
        <v>0</v>
      </c>
    </row>
    <row r="82" spans="2:6" x14ac:dyDescent="0.4">
      <c r="B82" s="9">
        <v>46368</v>
      </c>
      <c r="C82" s="5" t="s">
        <v>27</v>
      </c>
      <c r="D82" s="8" t="s">
        <v>122</v>
      </c>
      <c r="E82" s="8">
        <v>0</v>
      </c>
    </row>
    <row r="83" spans="2:6" x14ac:dyDescent="0.4">
      <c r="B83" s="9">
        <v>46368</v>
      </c>
      <c r="C83" s="4" t="s">
        <v>59</v>
      </c>
      <c r="D83" s="8" t="s">
        <v>117</v>
      </c>
      <c r="E83" s="8">
        <v>0</v>
      </c>
    </row>
    <row r="84" spans="2:6" x14ac:dyDescent="0.4">
      <c r="B84" s="9">
        <v>46373</v>
      </c>
      <c r="C84" s="4" t="s">
        <v>36</v>
      </c>
      <c r="D84" s="8" t="s">
        <v>116</v>
      </c>
      <c r="E84" s="8">
        <v>0</v>
      </c>
    </row>
    <row r="85" spans="2:6" x14ac:dyDescent="0.4">
      <c r="B85" s="9">
        <v>46373</v>
      </c>
      <c r="C85" s="4" t="s">
        <v>43</v>
      </c>
      <c r="D85" s="8" t="s">
        <v>118</v>
      </c>
      <c r="E85" s="8">
        <v>0</v>
      </c>
    </row>
    <row r="86" spans="2:6" x14ac:dyDescent="0.4">
      <c r="B86" s="9">
        <v>46373</v>
      </c>
      <c r="C86" s="4" t="s">
        <v>44</v>
      </c>
      <c r="D86" s="8" t="s">
        <v>115</v>
      </c>
      <c r="E86" s="8">
        <v>0</v>
      </c>
    </row>
    <row r="87" spans="2:6" ht="15" x14ac:dyDescent="0.4">
      <c r="B87" s="9">
        <v>46373</v>
      </c>
      <c r="C87" s="4" t="s">
        <v>60</v>
      </c>
      <c r="D87" s="8" t="s">
        <v>117</v>
      </c>
      <c r="E87" s="8">
        <v>0</v>
      </c>
      <c r="F87" s="7" t="s">
        <v>140</v>
      </c>
    </row>
    <row r="88" spans="2:6" x14ac:dyDescent="0.4">
      <c r="B88" s="9">
        <v>46374</v>
      </c>
      <c r="C88" s="4" t="s">
        <v>28</v>
      </c>
      <c r="D88" s="8" t="s">
        <v>125</v>
      </c>
      <c r="E88" s="8">
        <v>0</v>
      </c>
    </row>
    <row r="89" spans="2:6" x14ac:dyDescent="0.4">
      <c r="B89" s="9">
        <v>46374</v>
      </c>
      <c r="C89" s="5" t="s">
        <v>29</v>
      </c>
      <c r="D89" s="8" t="s">
        <v>118</v>
      </c>
      <c r="E89" s="8">
        <v>0</v>
      </c>
    </row>
    <row r="90" spans="2:6" x14ac:dyDescent="0.4">
      <c r="B90" s="9">
        <v>46374</v>
      </c>
      <c r="C90" s="4" t="s">
        <v>30</v>
      </c>
      <c r="D90" s="8" t="s">
        <v>123</v>
      </c>
      <c r="E90" s="8">
        <v>0</v>
      </c>
    </row>
    <row r="91" spans="2:6" x14ac:dyDescent="0.4">
      <c r="B91" s="9">
        <v>46374</v>
      </c>
      <c r="C91" s="5" t="s">
        <v>33</v>
      </c>
      <c r="D91" s="8" t="s">
        <v>118</v>
      </c>
      <c r="E91" s="8">
        <v>0</v>
      </c>
    </row>
    <row r="92" spans="2:6" x14ac:dyDescent="0.4">
      <c r="B92" s="9">
        <v>46374</v>
      </c>
      <c r="C92" s="4" t="s">
        <v>51</v>
      </c>
      <c r="D92" s="8" t="s">
        <v>125</v>
      </c>
      <c r="E92" s="8">
        <v>0</v>
      </c>
    </row>
    <row r="93" spans="2:6" x14ac:dyDescent="0.4">
      <c r="B93" s="9">
        <v>46374</v>
      </c>
      <c r="C93" s="4" t="s">
        <v>66</v>
      </c>
      <c r="D93" s="8" t="s">
        <v>120</v>
      </c>
      <c r="E93" s="8">
        <v>0</v>
      </c>
    </row>
    <row r="94" spans="2:6" x14ac:dyDescent="0.4">
      <c r="B94" s="9">
        <v>46045</v>
      </c>
      <c r="C94" s="4" t="s">
        <v>16</v>
      </c>
      <c r="D94" s="8" t="s">
        <v>123</v>
      </c>
      <c r="E94" s="8">
        <v>-1</v>
      </c>
    </row>
    <row r="95" spans="2:6" ht="15" x14ac:dyDescent="0.4">
      <c r="B95" s="9">
        <v>46086</v>
      </c>
      <c r="C95" s="4" t="s">
        <v>15</v>
      </c>
      <c r="D95" s="8" t="s">
        <v>125</v>
      </c>
      <c r="E95" s="8">
        <v>-1</v>
      </c>
      <c r="F95" s="7" t="s">
        <v>141</v>
      </c>
    </row>
    <row r="96" spans="2:6" ht="15" x14ac:dyDescent="0.4">
      <c r="B96" s="9">
        <v>46133</v>
      </c>
      <c r="C96" s="6" t="s">
        <v>20</v>
      </c>
      <c r="D96" s="8" t="s">
        <v>123</v>
      </c>
      <c r="E96" s="8">
        <v>-1</v>
      </c>
    </row>
    <row r="97" spans="2:6" ht="15" x14ac:dyDescent="0.4">
      <c r="B97" s="9">
        <v>46139</v>
      </c>
      <c r="C97" s="5" t="s">
        <v>17</v>
      </c>
      <c r="D97" s="8" t="s">
        <v>122</v>
      </c>
      <c r="E97" s="8">
        <v>-1</v>
      </c>
      <c r="F97" s="7" t="s">
        <v>142</v>
      </c>
    </row>
    <row r="98" spans="2:6" x14ac:dyDescent="0.4">
      <c r="B98" s="9">
        <v>46139</v>
      </c>
      <c r="C98" s="4" t="s">
        <v>18</v>
      </c>
      <c r="D98" s="8" t="s">
        <v>121</v>
      </c>
      <c r="E98" s="8">
        <v>-1</v>
      </c>
    </row>
    <row r="99" spans="2:6" ht="15" x14ac:dyDescent="0.4">
      <c r="B99" s="9">
        <v>46141</v>
      </c>
      <c r="C99" s="5" t="s">
        <v>23</v>
      </c>
      <c r="D99" s="8" t="s">
        <v>118</v>
      </c>
      <c r="E99" s="8">
        <v>-1</v>
      </c>
      <c r="F99" s="7" t="s">
        <v>143</v>
      </c>
    </row>
    <row r="100" spans="2:6" ht="15" x14ac:dyDescent="0.4">
      <c r="B100" s="9">
        <v>46142</v>
      </c>
      <c r="C100" s="4" t="s">
        <v>21</v>
      </c>
      <c r="D100" s="8" t="s">
        <v>125</v>
      </c>
      <c r="E100" s="8">
        <v>-1</v>
      </c>
      <c r="F100" s="7" t="s">
        <v>144</v>
      </c>
    </row>
    <row r="101" spans="2:6" x14ac:dyDescent="0.4">
      <c r="B101" s="9">
        <v>46174</v>
      </c>
      <c r="C101" s="5" t="s">
        <v>19</v>
      </c>
      <c r="D101" s="8" t="s">
        <v>118</v>
      </c>
      <c r="E101" s="8">
        <v>-1</v>
      </c>
    </row>
    <row r="102" spans="2:6" ht="15" x14ac:dyDescent="0.4">
      <c r="B102" s="9">
        <v>46188</v>
      </c>
      <c r="C102" s="5" t="s">
        <v>24</v>
      </c>
      <c r="D102" s="8" t="s">
        <v>118</v>
      </c>
      <c r="E102" s="8">
        <v>-1</v>
      </c>
      <c r="F102" s="7" t="s">
        <v>145</v>
      </c>
    </row>
    <row r="103" spans="2:6" x14ac:dyDescent="0.4">
      <c r="B103" s="9">
        <v>46192</v>
      </c>
      <c r="C103" s="5" t="s">
        <v>25</v>
      </c>
      <c r="D103" s="8" t="s">
        <v>117</v>
      </c>
      <c r="E103" s="8">
        <v>-1</v>
      </c>
    </row>
    <row r="104" spans="2:6" x14ac:dyDescent="0.4">
      <c r="B104" s="9">
        <v>46304</v>
      </c>
      <c r="C104" s="5" t="s">
        <v>9</v>
      </c>
      <c r="D104" s="8" t="s">
        <v>121</v>
      </c>
      <c r="E104" s="8">
        <v>-1</v>
      </c>
    </row>
    <row r="105" spans="2:6" ht="15" x14ac:dyDescent="0.4">
      <c r="B105" s="9">
        <v>46311</v>
      </c>
      <c r="C105" s="4" t="s">
        <v>12</v>
      </c>
      <c r="D105" s="8" t="s">
        <v>121</v>
      </c>
      <c r="E105" s="8">
        <v>-1</v>
      </c>
      <c r="F105" s="7" t="s">
        <v>146</v>
      </c>
    </row>
    <row r="106" spans="2:6" ht="15" x14ac:dyDescent="0.4">
      <c r="B106" s="9">
        <v>46365</v>
      </c>
      <c r="C106" s="4" t="s">
        <v>13</v>
      </c>
      <c r="D106" s="8" t="s">
        <v>124</v>
      </c>
      <c r="E106" s="8">
        <v>-1</v>
      </c>
      <c r="F106" s="7" t="s">
        <v>147</v>
      </c>
    </row>
    <row r="107" spans="2:6" x14ac:dyDescent="0.4">
      <c r="B107" s="9">
        <v>46371</v>
      </c>
      <c r="C107" s="4" t="s">
        <v>8</v>
      </c>
      <c r="D107" s="8" t="s">
        <v>116</v>
      </c>
      <c r="E107" s="8">
        <v>-1</v>
      </c>
    </row>
    <row r="108" spans="2:6" x14ac:dyDescent="0.4">
      <c r="B108" s="9">
        <v>46374</v>
      </c>
      <c r="C108" s="4" t="s">
        <v>22</v>
      </c>
      <c r="D108" s="8" t="s">
        <v>117</v>
      </c>
      <c r="E108" s="8">
        <v>-1</v>
      </c>
    </row>
    <row r="109" spans="2:6" x14ac:dyDescent="0.4">
      <c r="B109" s="9">
        <v>46374</v>
      </c>
      <c r="C109" s="5" t="s">
        <v>11</v>
      </c>
      <c r="D109" s="8" t="s">
        <v>118</v>
      </c>
      <c r="E109" s="8">
        <v>-1</v>
      </c>
    </row>
    <row r="110" spans="2:6" ht="15" x14ac:dyDescent="0.4">
      <c r="B110" s="9">
        <v>46374</v>
      </c>
      <c r="C110" s="5" t="s">
        <v>14</v>
      </c>
      <c r="D110" s="8" t="s">
        <v>116</v>
      </c>
      <c r="E110" s="8">
        <v>-1</v>
      </c>
      <c r="F110" s="7" t="s">
        <v>149</v>
      </c>
    </row>
    <row r="111" spans="2:6" ht="15" x14ac:dyDescent="0.4">
      <c r="B111" s="9">
        <v>46374</v>
      </c>
      <c r="C111" s="5" t="s">
        <v>10</v>
      </c>
      <c r="D111" s="8" t="s">
        <v>118</v>
      </c>
      <c r="E111" s="8">
        <v>-2</v>
      </c>
      <c r="F111" s="7" t="s">
        <v>148</v>
      </c>
    </row>
    <row r="112" spans="2:6" ht="15" x14ac:dyDescent="0.4">
      <c r="B112" s="9">
        <v>46100</v>
      </c>
      <c r="C112" s="4" t="s">
        <v>5</v>
      </c>
      <c r="D112" s="8" t="s">
        <v>122</v>
      </c>
      <c r="E112" s="8">
        <v>-2</v>
      </c>
      <c r="F112" s="7" t="s">
        <v>150</v>
      </c>
    </row>
    <row r="113" spans="2:6" ht="15" x14ac:dyDescent="0.4">
      <c r="B113" s="9">
        <v>46191</v>
      </c>
      <c r="C113" s="5" t="s">
        <v>6</v>
      </c>
      <c r="D113" s="8" t="s">
        <v>116</v>
      </c>
      <c r="E113" s="8">
        <v>-2</v>
      </c>
      <c r="F113" s="7" t="s">
        <v>151</v>
      </c>
    </row>
    <row r="114" spans="2:6" ht="15" x14ac:dyDescent="0.4">
      <c r="B114" s="9">
        <v>46192</v>
      </c>
      <c r="C114" s="4" t="s">
        <v>7</v>
      </c>
      <c r="D114" s="8" t="s">
        <v>121</v>
      </c>
      <c r="E114" s="8">
        <v>-2</v>
      </c>
      <c r="F114" s="7" t="s">
        <v>152</v>
      </c>
    </row>
    <row r="115" spans="2:6" ht="15" x14ac:dyDescent="0.4">
      <c r="B115" s="9">
        <v>46336</v>
      </c>
      <c r="C115" s="4" t="s">
        <v>1</v>
      </c>
      <c r="D115" s="8" t="s">
        <v>116</v>
      </c>
      <c r="E115" s="8">
        <v>-2</v>
      </c>
      <c r="F115" s="7" t="s">
        <v>153</v>
      </c>
    </row>
    <row r="116" spans="2:6" x14ac:dyDescent="0.4">
      <c r="B116" s="9">
        <v>46338</v>
      </c>
      <c r="C116" s="4" t="s">
        <v>4</v>
      </c>
      <c r="D116" s="8" t="s">
        <v>118</v>
      </c>
      <c r="E116" s="8">
        <v>-2</v>
      </c>
    </row>
    <row r="117" spans="2:6" ht="15" x14ac:dyDescent="0.4">
      <c r="B117" s="9">
        <v>46345</v>
      </c>
      <c r="C117" s="5" t="s">
        <v>3</v>
      </c>
      <c r="D117" s="8" t="s">
        <v>118</v>
      </c>
      <c r="E117" s="8">
        <v>-2</v>
      </c>
      <c r="F117" s="7" t="s">
        <v>154</v>
      </c>
    </row>
    <row r="118" spans="2:6" ht="15" x14ac:dyDescent="0.4">
      <c r="B118" s="9">
        <v>46374</v>
      </c>
      <c r="C118" s="5" t="s">
        <v>2</v>
      </c>
      <c r="D118" s="8" t="s">
        <v>118</v>
      </c>
      <c r="E118" s="8">
        <v>-2</v>
      </c>
      <c r="F118" s="7" t="s">
        <v>155</v>
      </c>
    </row>
    <row r="119" spans="2:6" ht="15" x14ac:dyDescent="0.4">
      <c r="B119" s="9">
        <v>46100</v>
      </c>
      <c r="C119" s="4" t="s">
        <v>0</v>
      </c>
      <c r="D119" s="8" t="s">
        <v>116</v>
      </c>
      <c r="E119" s="8">
        <v>-3</v>
      </c>
      <c r="F119" s="7" t="s">
        <v>156</v>
      </c>
    </row>
  </sheetData>
  <conditionalFormatting sqref="E8:E119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{7217B09C-F361-4160-AAA8-240092A54027}</x14:id>
        </ext>
      </extLst>
    </cfRule>
  </conditionalFormatting>
  <conditionalFormatting sqref="N8:N1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{DE6535E0-FF2C-4BB1-B128-4676A54673F5}</x14:id>
        </ext>
      </extLst>
    </cfRule>
  </conditionalFormatting>
  <hyperlinks>
    <hyperlink ref="C44" r:id="rId1" xr:uid="{3FD010C0-69E7-4338-AE21-D2D47CA93604}"/>
    <hyperlink ref="C82" r:id="rId2" display="Afurðasjóður Grindavíkurbæjar" xr:uid="{ADD029ED-A9DF-4CEE-9094-A4DB0068968E}"/>
    <hyperlink ref="C119" r:id="rId3" display="Almannatryggingar " xr:uid="{0BA78525-AEBE-440F-B751-0D8C2A8E1AA4}"/>
    <hyperlink ref="C107" r:id="rId4" display="Almannatryggingar" xr:uid="{76C9EA84-D115-473C-B30F-37A83583F189}"/>
    <hyperlink ref="C88" r:id="rId5" display="Áhafnir skipa" xr:uid="{E05B3597-B1DB-496D-9703-F522A0D4CDD9}"/>
    <hyperlink ref="C10" r:id="rId6" xr:uid="{1AA02784-BE53-4425-AEB4-D91308CD87EF}"/>
    <hyperlink ref="C89" r:id="rId7" xr:uid="{A45D9AC0-35B2-4C4A-9C13-9FCE9B563326}"/>
    <hyperlink ref="C90" r:id="rId8" xr:uid="{4647902A-1596-42F6-A628-9662D7BDA7C8}"/>
    <hyperlink ref="C40" r:id="rId9" display="Dýrasjúkdómar og varnir gegn þeim" xr:uid="{74A97BC1-B6D3-49C7-8F5C-B45A314E261B}"/>
    <hyperlink ref="C104" r:id="rId10" display="Endurgreiðslur vegna kvikmyndagerðar á Íslandi" xr:uid="{5BA832FE-C8AA-461B-A625-0126BCC7BB67}"/>
    <hyperlink ref="C31" r:id="rId11" display="Evrópskir langtímafjárfestingarsjóðir" xr:uid="{1EAD65F8-296D-4BC2-9297-5DBDE8260CA7}"/>
    <hyperlink ref="C39" r:id="rId12" display="Faggilding o.fl. og staðlar og Staðlaráð Íslands" xr:uid="{7893ABF3-8A35-42A1-B7E2-7D3D94AD9EA8}"/>
    <hyperlink ref="C91" r:id="rId13" xr:uid="{2298D98F-2FEC-49E0-9F3E-80958FE2E29B}"/>
    <hyperlink ref="C111" r:id="rId14" xr:uid="{91E41AEE-4966-412F-925D-E2FB9000E8E2}"/>
    <hyperlink ref="C109" r:id="rId15" display="Fjármálafyrirtæki" xr:uid="{DFEA2E8B-B4D4-4051-AC9E-3BAAB42309E0}"/>
    <hyperlink ref="C79" r:id="rId16" display="Fjöleignarhús" xr:uid="{7C88B0E3-F2BA-4738-9146-75F2F9A2FE23}"/>
    <hyperlink ref="C105" r:id="rId17" display="Fjölmiðlar" xr:uid="{5D9D3286-82B6-4602-A440-AD99A9AE35DB}"/>
    <hyperlink ref="C106" r:id="rId18" display="Framhaldsskólar" xr:uid="{970D2227-62B1-414B-8D9F-406F49F55E72}"/>
    <hyperlink ref="C56" r:id="rId19" display="Fullnusta refsinga" xr:uid="{2F351FE2-15AF-4CCA-A52D-238A3790E4C0}"/>
    <hyperlink ref="C84" r:id="rId20" display="Fæðingar- og foreldraorlof og sorgarleyfi" xr:uid="{00E967E3-64D9-4337-BEF4-258F570F5B19}"/>
    <hyperlink ref="C45" r:id="rId21" display="Grunnskólar" xr:uid="{12DAE325-E0E0-4669-91E9-6A404CD05566}"/>
    <hyperlink ref="C54" r:id="rId22" display="Hafrannsóknastofnun, rannsókna- og ráðgjafarstofnun hafs og vatna" xr:uid="{0A22DE54-A413-4AFF-8900-9FC73F88096C}"/>
    <hyperlink ref="C115" r:id="rId23" display="Húsaleigulög " xr:uid="{11D04A71-E47B-48F9-A0A5-2D579E30D272}"/>
    <hyperlink ref="C110" r:id="rId24" display="Húsnæðismál " xr:uid="{6948555A-7F54-4DC4-9BB0-17B34A7D939F}"/>
    <hyperlink ref="C8" r:id="rId25" display="Jöfn staða og jafn réttur kynjanna" xr:uid="{5EFC3D8C-3E3C-4861-85B4-2A966C2A421A}"/>
    <hyperlink ref="C81" r:id="rId26" display="Kirkjugarðar, greftrun og líkbrennsla" xr:uid="{D08925F9-A705-4B06-B0BA-24D808797B5D}"/>
    <hyperlink ref="C118" r:id="rId27" xr:uid="{B4FF242B-14B1-4CAC-AD86-6FA705707611}"/>
    <hyperlink ref="C41" r:id="rId28" display="Kosningalög, sveitarstjórnarlög og lögheimili og aðsetur" xr:uid="{019A48BD-B2FA-4F03-9DFF-C81BB6B7B70F}"/>
    <hyperlink ref="C47" r:id="rId29" xr:uid="{F279ECAA-3BF5-463D-ABFC-25AEC293F9ED}"/>
    <hyperlink ref="C17" r:id="rId30" xr:uid="{B56ACB20-B850-4C15-AA01-3EDA5068504C}"/>
    <hyperlink ref="C95" r:id="rId31" display="Leigubifreiðaakstur" xr:uid="{1742071A-BB65-438E-A4EE-8D124E231FCD}"/>
    <hyperlink ref="C94" r:id="rId32" display="Lyfjalög og lækningatæki" xr:uid="{044AB156-FAA2-4CA3-9424-CBAB03FF5248}"/>
    <hyperlink ref="C52" r:id="rId33" display="Lækningatæki" xr:uid="{15A70A7C-DBB1-4E7D-8F9D-35B97FFAF59A}"/>
    <hyperlink ref="C85" r:id="rId34" xr:uid="{C8ED3169-F6E6-45C7-BA7D-92E5F41C7DEE}"/>
    <hyperlink ref="C97" r:id="rId35" xr:uid="{FE74625A-F50C-464D-98C6-5EB86D0AE824}"/>
    <hyperlink ref="C86" r:id="rId36" display="Meðferð sakamála o.fl. " xr:uid="{CD63B704-5836-4414-AE89-A64C92D0F767}"/>
    <hyperlink ref="C98" r:id="rId37" display="Menntasjóður námsmanna" xr:uid="{19B4E4A6-585F-469C-90A2-1FC6753DEB72}"/>
    <hyperlink ref="C78" r:id="rId38" display="Nálgunarbann og brottvísun af heimili" xr:uid="{9D31DD93-8451-4683-8502-384892526A4E}"/>
    <hyperlink ref="C34" r:id="rId39" display="Náttúruvernd, Vatnajökulsþjóðgarður og úrskurðarnefnd umhverfis- og auðlindamála" xr:uid="{A634E856-6CD3-43BB-B4E1-38E8745440A6}"/>
    <hyperlink ref="C18" r:id="rId40" xr:uid="{975B0748-058E-4012-A49E-502D99A9738B}"/>
    <hyperlink ref="C19" r:id="rId41" display="Opinberir háskólar" xr:uid="{E37820B7-62EC-4F68-BDF2-A435B608DBC9}"/>
    <hyperlink ref="C57" r:id="rId42" display="Raforkulög" xr:uid="{A8416A82-B153-414B-A79C-052D4FC6F2FA}"/>
    <hyperlink ref="C9" r:id="rId43" xr:uid="{05DAF5B4-20E1-4797-8ABD-279D91F7EE5F}"/>
    <hyperlink ref="C53" r:id="rId44" xr:uid="{0B0E0D26-B478-489E-973D-03E226329A94}"/>
    <hyperlink ref="C42" r:id="rId45" display="Schengen-upplýsingakerfið á Íslandi" xr:uid="{2B1C62FC-F815-4C47-9BD0-E079DB0A0613}"/>
    <hyperlink ref="C29" r:id="rId46" display="Sjúkraskrár" xr:uid="{364BD738-6F75-437B-8C8F-119DEC92C37B}"/>
    <hyperlink ref="C48" r:id="rId47" display="Sjúkratryggingar og ófrjósemisaðgerðir" xr:uid="{6D94604D-06BD-4461-B653-B4C1AD17B13D}"/>
    <hyperlink ref="C117" r:id="rId48" xr:uid="{FCD010C6-92F7-4052-AE18-C4FF5C44F300}"/>
    <hyperlink ref="C101" r:id="rId49" display="Skattar, tollar og gjöld" xr:uid="{0A9E81F9-8928-4A52-BFB5-E9662A9678F4}"/>
    <hyperlink ref="C92" r:id="rId50" display="Skipalög" xr:uid="{BB551A8E-5EA4-40B5-9B72-0D235F4440C2}"/>
    <hyperlink ref="C32" r:id="rId51" display="Slysatryggingar almannatrygginga" xr:uid="{9849F679-F6D2-4339-A76B-2ABF766B0908}"/>
    <hyperlink ref="C49" r:id="rId52" xr:uid="{61C42B99-2863-469A-A0E9-595922A17162}"/>
    <hyperlink ref="C14" r:id="rId53" xr:uid="{B0FD458F-8038-40A0-B8C2-EB904A75E3DC}"/>
    <hyperlink ref="C116" r:id="rId54" display="Stafrænn viðnámsþróttur fjármálamarkaðar" xr:uid="{C20114DD-5241-47BB-A093-A8B7B37557AE}"/>
    <hyperlink ref="C77" r:id="rId55" xr:uid="{B8CE409D-CA07-4CA4-A0DF-70ABF646DDDA}"/>
    <hyperlink ref="C73" r:id="rId56" display="Stefnur og aðgerðaáætlanir á sviði húsnæðis- og skipulagsmála, samgangna og byggðamála" xr:uid="{4B468495-D8BD-45B0-AB4E-EF5D06BE48FC}"/>
    <hyperlink ref="C100" r:id="rId57" display="Stjórn fiskveiða" xr:uid="{85E0537D-AED4-4194-85D7-E714A0C70DE8}"/>
    <hyperlink ref="C15" r:id="rId58" display="Stuðningur við nýsköpunarfyrirtæki" xr:uid="{2A3D7BB4-ADD0-4D6D-BBD1-FADDDA782861}"/>
    <hyperlink ref="C11" r:id="rId59" xr:uid="{0CECE7B8-76FA-43A9-A99F-342B64DCF183}"/>
    <hyperlink ref="C108" r:id="rId60" display="Úrvinnslugjald" xr:uid="{C8361169-143D-47E6-808E-6C6F6446426E}"/>
    <hyperlink ref="C38" r:id="rId61" display="Útlendingar" xr:uid="{6D468AAB-0472-408D-A276-EDDC296316DB}"/>
    <hyperlink ref="C46" r:id="rId62" display="Varnir gegn mengun hafs og stranda" xr:uid="{51600C75-244D-4F95-9399-14504EFB92C3}"/>
    <hyperlink ref="C51" r:id="rId63" xr:uid="{2C448486-96F4-4758-BB21-BC4D4F6DB785}"/>
    <hyperlink ref="C112" r:id="rId64" display="Veitingastaðir, gististaðir og skemmtanahald" xr:uid="{18FDD60A-3639-4B0F-B9A1-2BB91A4BF51A}"/>
    <hyperlink ref="C76" r:id="rId65" xr:uid="{A8CF2D2D-5CDC-48C3-BD35-49C57B861312}"/>
    <hyperlink ref="C13" r:id="rId66" display="Verndar- og orkunýtingaráætlun og raforkulög" xr:uid="{19C28F16-C327-49B5-8F49-590719F51799}"/>
    <hyperlink ref="C83" r:id="rId67" xr:uid="{4EB83C32-6C51-4849-957A-AA74F44456A6}"/>
    <hyperlink ref="C87" r:id="rId68" display="Viðskiptakerfi ESB með losunarheimildir og hollustuhættir og mengunarvarnir" xr:uid="{E8799847-2BD5-4056-858D-EE1A1B4C8258}"/>
    <hyperlink ref="C30" r:id="rId69" display="Viðurkenning á faglegri menntun og hæfi til starfa hér á landi" xr:uid="{82EAF6E3-49EB-495C-B3F8-35C366A9C6AE}"/>
    <hyperlink ref="C99" r:id="rId70" display="Virðisaukaskattur og samkeppnislög" xr:uid="{2242CE4C-6F88-4860-B40C-2EFBE16A58EE}"/>
    <hyperlink ref="C20" r:id="rId71" xr:uid="{AC4C6E7D-917B-4375-891A-0CC021997F72}"/>
    <hyperlink ref="C66" r:id="rId72" xr:uid="{86F1E31C-DD59-4312-AD9C-E539A5443D75}"/>
    <hyperlink ref="C24" r:id="rId73" xr:uid="{339CA44E-146F-4CCA-B927-16068C9E4722}"/>
    <hyperlink ref="C114" r:id="rId74" xr:uid="{8875DC81-B80B-4756-B741-53F78C34A563}"/>
    <hyperlink ref="C103" r:id="rId75" xr:uid="{CC9CDF12-1011-4D29-A90F-F911A6B6C66B}"/>
    <hyperlink ref="C27" r:id="rId76" xr:uid="{B0B60AEF-DC89-409D-A5E3-1186DCCD4EC1}"/>
    <hyperlink ref="C23" r:id="rId77" xr:uid="{E406E945-2A94-4CBE-ADB6-2A292CF59F78}"/>
    <hyperlink ref="C65" r:id="rId78" display="Útlendingar og atvinnuréttindi útlendinga" xr:uid="{775A838F-3256-4414-8CDA-F9440729E827}"/>
    <hyperlink ref="C70" r:id="rId79" display="Verndar- og orkunýtingaráætlun" xr:uid="{6BCD871B-297F-49DD-BF8C-120F11AE63E5}"/>
    <hyperlink ref="C67" r:id="rId80" xr:uid="{9249B02C-D0EE-40D1-AA03-A1D2C7F5618E}"/>
    <hyperlink ref="C64" r:id="rId81" xr:uid="{B02C17F0-98B4-46D1-8102-6CF1A7411F34}"/>
    <hyperlink ref="C25" r:id="rId82" xr:uid="{DD854C26-D599-40AE-AA10-ABEE5C660964}"/>
    <hyperlink ref="C26" r:id="rId83" xr:uid="{61F509F1-9220-4CCF-BBDC-67E2127CD60A}"/>
    <hyperlink ref="C59" r:id="rId84" xr:uid="{5091CB48-02C8-491A-81F9-40C9541C8198}"/>
    <hyperlink ref="C60" r:id="rId85" xr:uid="{C9A133D0-576A-40F1-8472-5F323C1B88DA}"/>
    <hyperlink ref="C21" r:id="rId86" xr:uid="{50741997-4490-415E-B7DC-07AD1400C1EC}"/>
    <hyperlink ref="C62" r:id="rId87" xr:uid="{744BDB5F-71FC-4662-A77A-4BB7D5763D1B}"/>
    <hyperlink ref="C63" r:id="rId88" display="Miðstöð menntunar og skólaþjónustu o.fl." xr:uid="{45A54248-A65C-4F4A-937C-2FCE2C51ED3A}"/>
    <hyperlink ref="C68" r:id="rId89" xr:uid="{B1B59DF9-A1A1-43D9-8674-E7B2583467DC}"/>
    <hyperlink ref="C69" r:id="rId90" xr:uid="{CB82CF68-CE38-41E3-A716-5D8656A4E2EB}"/>
    <hyperlink ref="C50" r:id="rId91" display="Ákvarðanir nr. 332/2023 og 333/2023 um breytingu á XVII. viðauka við EES-samninginn o.fl." xr:uid="{720373E0-AD8D-4F8E-BAE9-E1E6B3E50EAC}"/>
    <hyperlink ref="C58" r:id="rId92" display="Ákvörðun nr. 30/2024 og 68/2025 um breytingu á IX. viðauka við EES-samninginn o.fl." xr:uid="{6AFFD14A-2BAD-4685-AC87-834935CCEC76}"/>
    <hyperlink ref="C74" r:id="rId93" xr:uid="{C04BA6D6-B934-46FA-B9CE-DE6EB1B92416}"/>
    <hyperlink ref="C12" r:id="rId94" xr:uid="{E7ED507A-301F-48A9-9980-E35FC1F6115E}"/>
    <hyperlink ref="C35" r:id="rId95" xr:uid="{17C390CB-50F8-41B7-9B2C-825D17413C67}"/>
    <hyperlink ref="C75" r:id="rId96" xr:uid="{1F488CD6-1B78-4803-B6E5-809C7821B073}"/>
    <hyperlink ref="C93" r:id="rId97" xr:uid="{280A116A-EFDF-4EC6-B7E0-B9EDB25741D1}"/>
    <hyperlink ref="C28" r:id="rId98" xr:uid="{96FA7169-A844-4904-85D2-F71EFA248D6F}"/>
    <hyperlink ref="C16" r:id="rId99" xr:uid="{FA8BE442-63C7-4561-8774-5F1EB0A6464A}"/>
    <hyperlink ref="C37" r:id="rId100" xr:uid="{1195740F-B192-4B3D-9B1C-61D0312151A8}"/>
    <hyperlink ref="C80" r:id="rId101" display="Staðfesting ákvarðana sameiginlegu EES-nefndarinnar um breytingu á IX. viðauka við EES-samninginn" xr:uid="{206BD1F3-B23A-4A2A-B443-46CE46C82628}"/>
    <hyperlink ref="C36" r:id="rId102" xr:uid="{C91209F5-598E-4E82-95E8-4E8663EF2D39}"/>
    <hyperlink ref="C55" r:id="rId103" xr:uid="{89152059-E433-43A5-A4F5-AC9143F17A69}"/>
    <hyperlink ref="C43" r:id="rId104" xr:uid="{EF56DEEF-5A34-45B6-AE7C-4B061009750C}"/>
    <hyperlink ref="C22" r:id="rId105" xr:uid="{637DE403-3208-447F-AA6E-32CACA9E091A}"/>
    <hyperlink ref="C102" r:id="rId106" xr:uid="{8BED4E00-9F32-4E6F-99BD-55749DE215FE}"/>
    <hyperlink ref="C61" r:id="rId107" xr:uid="{6A3E8EA7-6B0B-4055-BB32-5CD604F20345}"/>
    <hyperlink ref="C33" r:id="rId108" display="Almannatryggingar og heilbrigðisþjónusta" xr:uid="{503A8C06-D4B0-46E4-9BF0-024E2EAFEADC}"/>
    <hyperlink ref="C113" r:id="rId109" xr:uid="{5E366D65-E4FF-42F5-B1F2-5E4C86AED035}"/>
    <hyperlink ref="C71" r:id="rId110" display="https://www.althingi.is/thingstorf/thingmalalistar-eftir-thingum/ferill/157/317/?ltg=157&amp;mnr=317" xr:uid="{7DE4EFE0-838B-428A-A39C-6491F78DF68A}"/>
    <hyperlink ref="C72" r:id="rId111" xr:uid="{7505C57C-786B-4A5A-A6DF-FFD15AFFCDE9}"/>
    <hyperlink ref="C96" r:id="rId112" xr:uid="{7112BB3A-3F5D-4E4A-BCC2-519C5B0081AA}"/>
    <hyperlink ref="F8" r:id="rId113" xr:uid="{E1F01AA0-8F1B-4916-9DAC-92A120FF8504}"/>
    <hyperlink ref="F10" r:id="rId114" xr:uid="{FD771AA7-6D9B-49C2-901E-21F1B90FA7DD}"/>
    <hyperlink ref="F11" r:id="rId115" xr:uid="{1AA48FDA-1EE6-4E7A-A9F5-9D00C2BC23E4}"/>
    <hyperlink ref="F13" r:id="rId116" xr:uid="{25EDA098-7EFA-4322-A003-31B7FD13A5DA}"/>
    <hyperlink ref="F15" r:id="rId117" xr:uid="{9C595CCE-7872-47F1-8CEA-02745C1F3D2C}"/>
    <hyperlink ref="F21" r:id="rId118" xr:uid="{6A6D5F0F-2AFC-4894-8028-D0152EF5496F}"/>
    <hyperlink ref="F57" r:id="rId119" xr:uid="{9BF11EB5-56BD-407A-A4AB-6BE01CFAF977}"/>
    <hyperlink ref="F36" r:id="rId120" xr:uid="{CBCDC23E-A4CA-48BE-8063-E1E14E51C248}"/>
    <hyperlink ref="F23" r:id="rId121" xr:uid="{4439C738-82F9-4478-8F15-F7B119947294}"/>
    <hyperlink ref="F24" r:id="rId122" xr:uid="{F38562C4-55ED-491E-A138-992EE4C3B085}"/>
    <hyperlink ref="F26" r:id="rId123" xr:uid="{EBCD7330-C31B-40A4-9F04-47516A9CFF3D}"/>
    <hyperlink ref="F25" r:id="rId124" xr:uid="{7C7D58F4-838E-41D4-90FC-68A90CFF6F51}"/>
    <hyperlink ref="F64" r:id="rId125" xr:uid="{45714F30-D0A9-43E6-8CE5-4A3FF8C6280A}"/>
    <hyperlink ref="F87" r:id="rId126" xr:uid="{65A2A67F-4C3F-46D5-8EAF-658C02FF1435}"/>
    <hyperlink ref="F95" r:id="rId127" xr:uid="{EFD2C7D5-162C-4C8B-A37D-04A86F1AC90F}"/>
    <hyperlink ref="F97" r:id="rId128" xr:uid="{84FDFE87-F613-4C08-A90B-BD259D0CA6C7}"/>
    <hyperlink ref="F99" r:id="rId129" xr:uid="{2025591C-07AD-492F-8EB3-178C82BAD8A3}"/>
    <hyperlink ref="F100" r:id="rId130" xr:uid="{272E2E9E-286C-4374-9E22-BCB828D2FD1B}"/>
    <hyperlink ref="F102" r:id="rId131" xr:uid="{23A1B13D-1486-445D-8DA5-A85571EBD36D}"/>
    <hyperlink ref="F105" r:id="rId132" xr:uid="{4716434F-2C09-4E19-9044-24392DCB8335}"/>
    <hyperlink ref="F106" r:id="rId133" xr:uid="{27FAF8C9-B2E5-4201-9BE7-B20EA2C58124}"/>
    <hyperlink ref="F111" r:id="rId134" xr:uid="{AF821B44-5B4F-4C8B-8BF7-8901A5057393}"/>
    <hyperlink ref="F110" r:id="rId135" xr:uid="{1AA3359A-205E-459F-BD9B-D101F3D0FF25}"/>
    <hyperlink ref="F112" r:id="rId136" xr:uid="{D651F614-DA60-4F38-A99D-D172D57612E0}"/>
    <hyperlink ref="F113" r:id="rId137" xr:uid="{162EA353-8F1D-44B8-8A07-8A0135FF564B}"/>
    <hyperlink ref="F114" r:id="rId138" xr:uid="{93E62D89-8E9E-451D-A65F-6DCF8FEA92B0}"/>
    <hyperlink ref="F115" r:id="rId139" xr:uid="{A31F10A8-E0E5-481B-B99D-B6F30FF70D82}"/>
    <hyperlink ref="F117" r:id="rId140" xr:uid="{B66C1E65-F54F-4620-87EB-B928C4925CD7}"/>
    <hyperlink ref="F118" r:id="rId141" xr:uid="{BBDE1BDB-DDC7-4AB2-B22D-10A1736FF87C}"/>
    <hyperlink ref="F119" r:id="rId142" xr:uid="{3B22AF90-C72D-43C5-8EE9-E022C2A33E8C}"/>
  </hyperlinks>
  <pageMargins left="0.7" right="0.7" top="0.75" bottom="0.75" header="0.3" footer="0.3"/>
  <tableParts count="1">
    <tablePart r:id="rId14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17B09C-F361-4160-AAA8-240092A540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E8:E119</xm:sqref>
        </x14:conditionalFormatting>
        <x14:conditionalFormatting xmlns:xm="http://schemas.microsoft.com/office/excel/2006/main">
          <x14:cfRule type="dataBar" id="{DE6535E0-FF2C-4BB1-B128-4676A54673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N8:N19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a1502f-0ba7-4fc8-a42a-3641e4e5a217" xsi:nil="true"/>
    <lcf76f155ced4ddcb4097134ff3c332f xmlns="69f9fb66-79c5-44c9-9c84-a751069a5b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5FD87CFC42A447B50956C7B237BDDB" ma:contentTypeVersion="19" ma:contentTypeDescription="Create a new document." ma:contentTypeScope="" ma:versionID="27ce72810f2619e63f9353081414bbc8">
  <xsd:schema xmlns:xsd="http://www.w3.org/2001/XMLSchema" xmlns:xs="http://www.w3.org/2001/XMLSchema" xmlns:p="http://schemas.microsoft.com/office/2006/metadata/properties" xmlns:ns2="56a1502f-0ba7-4fc8-a42a-3641e4e5a217" xmlns:ns3="69f9fb66-79c5-44c9-9c84-a751069a5bd2" targetNamespace="http://schemas.microsoft.com/office/2006/metadata/properties" ma:root="true" ma:fieldsID="2cce098fe5e3c87fe4a50a2ce7e64aaa" ns2:_="" ns3:_="">
    <xsd:import namespace="56a1502f-0ba7-4fc8-a42a-3641e4e5a217"/>
    <xsd:import namespace="69f9fb66-79c5-44c9-9c84-a751069a5b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1502f-0ba7-4fc8-a42a-3641e4e5a2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fdc771-ce9b-42a0-84e3-e789c75c3222}" ma:internalName="TaxCatchAll" ma:showField="CatchAllData" ma:web="56a1502f-0ba7-4fc8-a42a-3641e4e5a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f9fb66-79c5-44c9-9c84-a751069a5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b4dc53a-5158-4362-9e74-76ddd6873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25E47B-F770-4146-82C0-26F67DE3A5A8}">
  <ds:schemaRefs>
    <ds:schemaRef ds:uri="http://schemas.microsoft.com/office/2006/metadata/properties"/>
    <ds:schemaRef ds:uri="http://schemas.microsoft.com/office/infopath/2007/PartnerControls"/>
    <ds:schemaRef ds:uri="56a1502f-0ba7-4fc8-a42a-3641e4e5a217"/>
    <ds:schemaRef ds:uri="69f9fb66-79c5-44c9-9c84-a751069a5bd2"/>
  </ds:schemaRefs>
</ds:datastoreItem>
</file>

<file path=customXml/itemProps2.xml><?xml version="1.0" encoding="utf-8"?>
<ds:datastoreItem xmlns:ds="http://schemas.openxmlformats.org/officeDocument/2006/customXml" ds:itemID="{4063A9DA-8E7C-4733-897F-7765D41A89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09042-6378-4359-AF86-07898116E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1502f-0ba7-4fc8-a42a-3641e4e5a217"/>
    <ds:schemaRef ds:uri="69f9fb66-79c5-44c9-9c84-a751069a5b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Lars Kristmannsson</dc:creator>
  <cp:lastModifiedBy>Jakob Lars Kristmannsson</cp:lastModifiedBy>
  <dcterms:created xsi:type="dcterms:W3CDTF">2015-06-05T18:17:20Z</dcterms:created>
  <dcterms:modified xsi:type="dcterms:W3CDTF">2026-06-22T14:17:48Z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0x010100015FD87CFC42A447B50956C7B237BDDB</vt:lpwstr>
  </property>
  <property fmtid="{D5CDD505-2E9C-101B-9397-08002B2CF9AE}" pid="3" name="MediaServiceImageTags">
    <vt:lpwstr/>
  </property>
</Properties>
</file>